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172.16.32.202\f\企画総務部　\企画政策課\企画政策課共有\R04\05_統計調査\05-開成町の概要\05_HPアップ用フォルダー\統計編excel版\"/>
    </mc:Choice>
  </mc:AlternateContent>
  <xr:revisionPtr revIDLastSave="0" documentId="8_{5CEE1A33-7559-492C-9B40-F0D71EBBD157}" xr6:coauthVersionLast="45" xr6:coauthVersionMax="45" xr10:uidLastSave="{00000000-0000-0000-0000-000000000000}"/>
  <bookViews>
    <workbookView xWindow="-120" yWindow="-120" windowWidth="20730" windowHeight="11160" tabRatio="723" xr2:uid="{00000000-000D-0000-FFFF-FFFF00000000}"/>
  </bookViews>
  <sheets>
    <sheet name="F" sheetId="44" r:id="rId1"/>
  </sheets>
  <definedNames>
    <definedName name="_xlnm.Print_Area" localSheetId="0">F!$A$1:$O$141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44" l="1"/>
  <c r="K7" i="44"/>
  <c r="I7" i="44"/>
  <c r="H7" i="44"/>
  <c r="J65" i="44" l="1"/>
  <c r="G10" i="44"/>
  <c r="G11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G28" i="44"/>
  <c r="G29" i="44"/>
  <c r="G30" i="44"/>
  <c r="G31" i="44"/>
  <c r="G32" i="44"/>
  <c r="G33" i="44"/>
  <c r="G34" i="44"/>
  <c r="G35" i="44"/>
  <c r="G36" i="44"/>
  <c r="G37" i="44"/>
  <c r="G38" i="44"/>
  <c r="G39" i="44"/>
  <c r="G40" i="44"/>
  <c r="G41" i="44"/>
  <c r="G42" i="44"/>
  <c r="G43" i="44"/>
  <c r="G44" i="44"/>
  <c r="G45" i="44"/>
  <c r="G46" i="44"/>
  <c r="G47" i="44"/>
  <c r="G48" i="44"/>
  <c r="G49" i="44"/>
  <c r="G50" i="44"/>
  <c r="G51" i="44"/>
  <c r="G52" i="44"/>
  <c r="G53" i="44"/>
  <c r="G54" i="44"/>
  <c r="G55" i="44"/>
  <c r="G56" i="44"/>
  <c r="G57" i="44"/>
  <c r="G58" i="44"/>
  <c r="G59" i="44"/>
  <c r="G60" i="44"/>
  <c r="G61" i="44"/>
  <c r="G62" i="44"/>
  <c r="G63" i="44"/>
  <c r="G64" i="44"/>
  <c r="G65" i="44"/>
  <c r="G66" i="44"/>
  <c r="G67" i="44"/>
  <c r="G68" i="44"/>
  <c r="G69" i="44"/>
  <c r="G70" i="44"/>
  <c r="G71" i="44"/>
  <c r="G72" i="44"/>
  <c r="G73" i="44"/>
  <c r="G74" i="44"/>
  <c r="G75" i="44"/>
  <c r="G76" i="44"/>
  <c r="G77" i="44"/>
  <c r="G78" i="44"/>
  <c r="G79" i="44"/>
  <c r="G80" i="44"/>
  <c r="G81" i="44"/>
  <c r="G82" i="44"/>
  <c r="G83" i="44"/>
  <c r="G84" i="44"/>
  <c r="G85" i="44"/>
  <c r="G86" i="44"/>
  <c r="G87" i="44"/>
  <c r="G88" i="44"/>
  <c r="G89" i="44"/>
  <c r="G90" i="44"/>
  <c r="G91" i="44"/>
  <c r="G92" i="44"/>
  <c r="G93" i="44"/>
  <c r="G94" i="44"/>
  <c r="G95" i="44"/>
  <c r="G96" i="44"/>
  <c r="G97" i="44"/>
  <c r="G98" i="44"/>
  <c r="G99" i="44"/>
  <c r="G100" i="44"/>
  <c r="G101" i="44"/>
  <c r="G102" i="44"/>
  <c r="G103" i="44"/>
  <c r="G104" i="44"/>
  <c r="G105" i="44"/>
  <c r="G106" i="44"/>
  <c r="G107" i="44"/>
  <c r="G108" i="44"/>
  <c r="G109" i="44"/>
  <c r="G110" i="44"/>
  <c r="G111" i="44"/>
  <c r="G112" i="44"/>
  <c r="G113" i="44"/>
  <c r="G114" i="44"/>
  <c r="G115" i="44"/>
  <c r="G116" i="44"/>
  <c r="G117" i="44"/>
  <c r="G118" i="44"/>
  <c r="G119" i="44"/>
  <c r="G120" i="44"/>
  <c r="G121" i="44"/>
  <c r="G122" i="44"/>
  <c r="G123" i="44"/>
  <c r="G124" i="44"/>
  <c r="G125" i="44"/>
  <c r="G126" i="44"/>
  <c r="G127" i="44"/>
  <c r="G128" i="44"/>
  <c r="G129" i="44"/>
  <c r="G130" i="44"/>
  <c r="G9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30" i="44"/>
  <c r="J31" i="44"/>
  <c r="J32" i="44"/>
  <c r="J33" i="44"/>
  <c r="J34" i="44"/>
  <c r="J35" i="44"/>
  <c r="J36" i="44"/>
  <c r="J37" i="44"/>
  <c r="J38" i="44"/>
  <c r="J39" i="44"/>
  <c r="J40" i="44"/>
  <c r="J41" i="44"/>
  <c r="J42" i="44"/>
  <c r="J43" i="44"/>
  <c r="J44" i="44"/>
  <c r="J45" i="44"/>
  <c r="J46" i="44"/>
  <c r="J47" i="44"/>
  <c r="J48" i="44"/>
  <c r="J49" i="44"/>
  <c r="J50" i="44"/>
  <c r="J51" i="44"/>
  <c r="J52" i="44"/>
  <c r="J53" i="44"/>
  <c r="J54" i="44"/>
  <c r="J55" i="44"/>
  <c r="J56" i="44"/>
  <c r="J57" i="44"/>
  <c r="J58" i="44"/>
  <c r="J59" i="44"/>
  <c r="J60" i="44"/>
  <c r="J61" i="44"/>
  <c r="J62" i="44"/>
  <c r="J63" i="44"/>
  <c r="J64" i="44"/>
  <c r="J66" i="44"/>
  <c r="J67" i="44"/>
  <c r="J68" i="44"/>
  <c r="J69" i="44"/>
  <c r="J70" i="44"/>
  <c r="J71" i="44"/>
  <c r="J72" i="44"/>
  <c r="J73" i="44"/>
  <c r="J74" i="44"/>
  <c r="J75" i="44"/>
  <c r="J76" i="44"/>
  <c r="J77" i="44"/>
  <c r="J78" i="44"/>
  <c r="J79" i="44"/>
  <c r="J80" i="44"/>
  <c r="J81" i="44"/>
  <c r="J82" i="44"/>
  <c r="J83" i="44"/>
  <c r="J84" i="44"/>
  <c r="J85" i="44"/>
  <c r="J86" i="44"/>
  <c r="J87" i="44"/>
  <c r="J88" i="44"/>
  <c r="J89" i="44"/>
  <c r="J90" i="44"/>
  <c r="J91" i="44"/>
  <c r="J92" i="44"/>
  <c r="J93" i="44"/>
  <c r="J94" i="44"/>
  <c r="J95" i="44"/>
  <c r="J96" i="44"/>
  <c r="J97" i="44"/>
  <c r="J98" i="44"/>
  <c r="J99" i="44"/>
  <c r="J100" i="44"/>
  <c r="J101" i="44"/>
  <c r="J102" i="44"/>
  <c r="J103" i="44"/>
  <c r="J104" i="44"/>
  <c r="J105" i="44"/>
  <c r="J106" i="44"/>
  <c r="J107" i="44"/>
  <c r="J108" i="44"/>
  <c r="J109" i="44"/>
  <c r="J110" i="44"/>
  <c r="J111" i="44"/>
  <c r="J112" i="44"/>
  <c r="J113" i="44"/>
  <c r="J114" i="44"/>
  <c r="J115" i="44"/>
  <c r="J116" i="44"/>
  <c r="J117" i="44"/>
  <c r="J118" i="44"/>
  <c r="J119" i="44"/>
  <c r="J120" i="44"/>
  <c r="J121" i="44"/>
  <c r="J122" i="44"/>
  <c r="J123" i="44"/>
  <c r="J124" i="44"/>
  <c r="J125" i="44"/>
  <c r="J126" i="44"/>
  <c r="J127" i="44"/>
  <c r="J128" i="44"/>
  <c r="J129" i="44"/>
  <c r="J130" i="44"/>
  <c r="J9" i="44"/>
  <c r="J7" i="44" l="1"/>
  <c r="G7" i="44"/>
  <c r="J139" i="44" l="1"/>
  <c r="J141" i="44" s="1"/>
  <c r="H139" i="44"/>
  <c r="H141" i="44" s="1"/>
  <c r="J138" i="44"/>
  <c r="H138" i="44"/>
  <c r="J137" i="44"/>
  <c r="J140" i="44" s="1"/>
  <c r="H137" i="44"/>
  <c r="H140" i="44" s="1"/>
  <c r="J135" i="44"/>
  <c r="H135" i="44"/>
  <c r="O130" i="44"/>
  <c r="N130" i="44"/>
  <c r="M130" i="44"/>
  <c r="O129" i="44"/>
  <c r="N129" i="44"/>
  <c r="M129" i="44"/>
  <c r="O128" i="44"/>
  <c r="N128" i="44"/>
  <c r="M128" i="44"/>
  <c r="O127" i="44"/>
  <c r="N127" i="44"/>
  <c r="M127" i="44"/>
  <c r="O126" i="44"/>
  <c r="N126" i="44"/>
  <c r="M126" i="44"/>
  <c r="O125" i="44"/>
  <c r="N125" i="44"/>
  <c r="M125" i="44"/>
  <c r="O124" i="44"/>
  <c r="N124" i="44"/>
  <c r="M124" i="44"/>
  <c r="O123" i="44"/>
  <c r="N123" i="44"/>
  <c r="M123" i="44"/>
  <c r="O122" i="44"/>
  <c r="N122" i="44"/>
  <c r="M122" i="44"/>
  <c r="O121" i="44"/>
  <c r="N121" i="44"/>
  <c r="M121" i="44"/>
  <c r="O120" i="44"/>
  <c r="N120" i="44"/>
  <c r="M120" i="44"/>
  <c r="O119" i="44"/>
  <c r="N119" i="44"/>
  <c r="M119" i="44"/>
  <c r="O118" i="44"/>
  <c r="N118" i="44"/>
  <c r="M118" i="44"/>
  <c r="O117" i="44"/>
  <c r="N117" i="44"/>
  <c r="M117" i="44"/>
  <c r="O116" i="44"/>
  <c r="N116" i="44"/>
  <c r="M116" i="44"/>
  <c r="O115" i="44"/>
  <c r="N115" i="44"/>
  <c r="M115" i="44"/>
  <c r="O114" i="44"/>
  <c r="N114" i="44"/>
  <c r="M114" i="44"/>
  <c r="O113" i="44"/>
  <c r="N113" i="44"/>
  <c r="M113" i="44"/>
  <c r="O112" i="44"/>
  <c r="N112" i="44"/>
  <c r="M112" i="44"/>
  <c r="O111" i="44"/>
  <c r="N111" i="44"/>
  <c r="M111" i="44"/>
  <c r="O110" i="44"/>
  <c r="N110" i="44"/>
  <c r="M110" i="44"/>
  <c r="O109" i="44"/>
  <c r="N109" i="44"/>
  <c r="M109" i="44"/>
  <c r="O108" i="44"/>
  <c r="N108" i="44"/>
  <c r="M108" i="44"/>
  <c r="O107" i="44"/>
  <c r="N107" i="44"/>
  <c r="M107" i="44"/>
  <c r="O106" i="44"/>
  <c r="N106" i="44"/>
  <c r="M106" i="44"/>
  <c r="O105" i="44"/>
  <c r="N105" i="44"/>
  <c r="M105" i="44"/>
  <c r="O104" i="44"/>
  <c r="N104" i="44"/>
  <c r="M104" i="44"/>
  <c r="O103" i="44"/>
  <c r="N103" i="44"/>
  <c r="M103" i="44"/>
  <c r="O102" i="44"/>
  <c r="N102" i="44"/>
  <c r="M102" i="44"/>
  <c r="O101" i="44"/>
  <c r="N101" i="44"/>
  <c r="M101" i="44"/>
  <c r="O100" i="44"/>
  <c r="N100" i="44"/>
  <c r="M100" i="44"/>
  <c r="O99" i="44"/>
  <c r="N99" i="44"/>
  <c r="M99" i="44"/>
  <c r="O98" i="44"/>
  <c r="N98" i="44"/>
  <c r="M98" i="44"/>
  <c r="O97" i="44"/>
  <c r="N97" i="44"/>
  <c r="M97" i="44"/>
  <c r="O96" i="44"/>
  <c r="N96" i="44"/>
  <c r="M96" i="44"/>
  <c r="O95" i="44"/>
  <c r="N95" i="44"/>
  <c r="M95" i="44"/>
  <c r="O94" i="44"/>
  <c r="N94" i="44"/>
  <c r="M94" i="44"/>
  <c r="O93" i="44"/>
  <c r="N93" i="44"/>
  <c r="M93" i="44"/>
  <c r="O92" i="44"/>
  <c r="N92" i="44"/>
  <c r="M92" i="44"/>
  <c r="O91" i="44"/>
  <c r="N91" i="44"/>
  <c r="M91" i="44"/>
  <c r="O90" i="44"/>
  <c r="N90" i="44"/>
  <c r="M90" i="44"/>
  <c r="O89" i="44"/>
  <c r="N89" i="44"/>
  <c r="M89" i="44"/>
  <c r="O88" i="44"/>
  <c r="N88" i="44"/>
  <c r="M88" i="44"/>
  <c r="O87" i="44"/>
  <c r="N87" i="44"/>
  <c r="M87" i="44"/>
  <c r="O86" i="44"/>
  <c r="N86" i="44"/>
  <c r="M86" i="44"/>
  <c r="O85" i="44"/>
  <c r="N85" i="44"/>
  <c r="M85" i="44"/>
  <c r="O84" i="44"/>
  <c r="N84" i="44"/>
  <c r="M84" i="44"/>
  <c r="O83" i="44"/>
  <c r="N83" i="44"/>
  <c r="M83" i="44"/>
  <c r="O82" i="44"/>
  <c r="N82" i="44"/>
  <c r="M82" i="44"/>
  <c r="O81" i="44"/>
  <c r="N81" i="44"/>
  <c r="M81" i="44"/>
  <c r="O80" i="44"/>
  <c r="N80" i="44"/>
  <c r="M80" i="44"/>
  <c r="O79" i="44"/>
  <c r="N79" i="44"/>
  <c r="M79" i="44"/>
  <c r="O78" i="44"/>
  <c r="N78" i="44"/>
  <c r="M78" i="44"/>
  <c r="O77" i="44"/>
  <c r="N77" i="44"/>
  <c r="M77" i="44"/>
  <c r="O76" i="44"/>
  <c r="N76" i="44"/>
  <c r="M76" i="44"/>
  <c r="O75" i="44"/>
  <c r="N75" i="44"/>
  <c r="M75" i="44"/>
  <c r="O74" i="44"/>
  <c r="N74" i="44"/>
  <c r="M74" i="44"/>
  <c r="O73" i="44"/>
  <c r="N73" i="44"/>
  <c r="M73" i="44"/>
  <c r="O72" i="44"/>
  <c r="N72" i="44"/>
  <c r="M72" i="44"/>
  <c r="O71" i="44"/>
  <c r="N71" i="44"/>
  <c r="M71" i="44"/>
  <c r="O70" i="44"/>
  <c r="N70" i="44"/>
  <c r="M70" i="44"/>
  <c r="O69" i="44"/>
  <c r="N69" i="44"/>
  <c r="M69" i="44"/>
  <c r="O68" i="44"/>
  <c r="N68" i="44"/>
  <c r="M68" i="44"/>
  <c r="O67" i="44"/>
  <c r="N67" i="44"/>
  <c r="M67" i="44"/>
  <c r="O66" i="44"/>
  <c r="N66" i="44"/>
  <c r="M66" i="44"/>
  <c r="O65" i="44"/>
  <c r="N65" i="44"/>
  <c r="M65" i="44"/>
  <c r="O64" i="44"/>
  <c r="N64" i="44"/>
  <c r="M64" i="44"/>
  <c r="O63" i="44"/>
  <c r="N63" i="44"/>
  <c r="M63" i="44"/>
  <c r="O62" i="44"/>
  <c r="N62" i="44"/>
  <c r="M62" i="44"/>
  <c r="O61" i="44"/>
  <c r="N61" i="44"/>
  <c r="M61" i="44"/>
  <c r="O60" i="44"/>
  <c r="N60" i="44"/>
  <c r="M60" i="44"/>
  <c r="O59" i="44"/>
  <c r="N59" i="44"/>
  <c r="M59" i="44"/>
  <c r="O58" i="44"/>
  <c r="N58" i="44"/>
  <c r="M58" i="44"/>
  <c r="O57" i="44"/>
  <c r="N57" i="44"/>
  <c r="M57" i="44"/>
  <c r="O56" i="44"/>
  <c r="N56" i="44"/>
  <c r="M56" i="44"/>
  <c r="O55" i="44"/>
  <c r="N55" i="44"/>
  <c r="M55" i="44"/>
  <c r="O54" i="44"/>
  <c r="N54" i="44"/>
  <c r="M54" i="44"/>
  <c r="O53" i="44"/>
  <c r="N53" i="44"/>
  <c r="M53" i="44"/>
  <c r="O52" i="44"/>
  <c r="N52" i="44"/>
  <c r="M52" i="44"/>
  <c r="O51" i="44"/>
  <c r="N51" i="44"/>
  <c r="M51" i="44"/>
  <c r="O50" i="44"/>
  <c r="N50" i="44"/>
  <c r="M50" i="44"/>
  <c r="O49" i="44"/>
  <c r="N49" i="44"/>
  <c r="M49" i="44"/>
  <c r="O48" i="44"/>
  <c r="N48" i="44"/>
  <c r="M48" i="44"/>
  <c r="O47" i="44"/>
  <c r="N47" i="44"/>
  <c r="M47" i="44"/>
  <c r="O46" i="44"/>
  <c r="N46" i="44"/>
  <c r="M46" i="44"/>
  <c r="O45" i="44"/>
  <c r="N45" i="44"/>
  <c r="M45" i="44"/>
  <c r="O44" i="44"/>
  <c r="N44" i="44"/>
  <c r="M44" i="44"/>
  <c r="O43" i="44"/>
  <c r="N43" i="44"/>
  <c r="M43" i="44"/>
  <c r="O42" i="44"/>
  <c r="N42" i="44"/>
  <c r="M42" i="44"/>
  <c r="O41" i="44"/>
  <c r="N41" i="44"/>
  <c r="M41" i="44"/>
  <c r="O40" i="44"/>
  <c r="N40" i="44"/>
  <c r="M40" i="44"/>
  <c r="O39" i="44"/>
  <c r="N39" i="44"/>
  <c r="M39" i="44"/>
  <c r="O38" i="44"/>
  <c r="N38" i="44"/>
  <c r="M38" i="44"/>
  <c r="O37" i="44"/>
  <c r="N37" i="44"/>
  <c r="M37" i="44"/>
  <c r="O36" i="44"/>
  <c r="N36" i="44"/>
  <c r="M36" i="44"/>
  <c r="O35" i="44"/>
  <c r="N35" i="44"/>
  <c r="M35" i="44"/>
  <c r="O34" i="44"/>
  <c r="N34" i="44"/>
  <c r="M34" i="44"/>
  <c r="O33" i="44"/>
  <c r="N33" i="44"/>
  <c r="M33" i="44"/>
  <c r="O32" i="44"/>
  <c r="N32" i="44"/>
  <c r="M32" i="44"/>
  <c r="O31" i="44"/>
  <c r="N31" i="44"/>
  <c r="M31" i="44"/>
  <c r="O30" i="44"/>
  <c r="N30" i="44"/>
  <c r="M30" i="44"/>
  <c r="O29" i="44"/>
  <c r="N29" i="44"/>
  <c r="M29" i="44"/>
  <c r="O28" i="44"/>
  <c r="N28" i="44"/>
  <c r="M28" i="44"/>
  <c r="O27" i="44"/>
  <c r="N27" i="44"/>
  <c r="M27" i="44"/>
  <c r="O26" i="44"/>
  <c r="N26" i="44"/>
  <c r="M26" i="44"/>
  <c r="O25" i="44"/>
  <c r="N25" i="44"/>
  <c r="M25" i="44"/>
  <c r="O24" i="44"/>
  <c r="N24" i="44"/>
  <c r="M24" i="44"/>
  <c r="O23" i="44"/>
  <c r="N23" i="44"/>
  <c r="M23" i="44"/>
  <c r="O22" i="44"/>
  <c r="N22" i="44"/>
  <c r="M22" i="44"/>
  <c r="O21" i="44"/>
  <c r="N21" i="44"/>
  <c r="M21" i="44"/>
  <c r="O20" i="44"/>
  <c r="N20" i="44"/>
  <c r="M20" i="44"/>
  <c r="O19" i="44"/>
  <c r="N19" i="44"/>
  <c r="M19" i="44"/>
  <c r="O18" i="44"/>
  <c r="N18" i="44"/>
  <c r="M18" i="44"/>
  <c r="O17" i="44"/>
  <c r="N17" i="44"/>
  <c r="M17" i="44"/>
  <c r="O16" i="44"/>
  <c r="N16" i="44"/>
  <c r="M16" i="44"/>
  <c r="O15" i="44"/>
  <c r="N15" i="44"/>
  <c r="M15" i="44"/>
  <c r="O14" i="44"/>
  <c r="N14" i="44"/>
  <c r="M14" i="44"/>
  <c r="O13" i="44"/>
  <c r="N13" i="44"/>
  <c r="M13" i="44"/>
  <c r="O12" i="44"/>
  <c r="N12" i="44"/>
  <c r="M12" i="44"/>
  <c r="O11" i="44"/>
  <c r="N11" i="44"/>
  <c r="M11" i="44"/>
  <c r="O10" i="44"/>
  <c r="N10" i="44"/>
  <c r="M10" i="44"/>
  <c r="O9" i="44"/>
  <c r="N9" i="44"/>
  <c r="M9" i="44"/>
  <c r="O7" i="44"/>
  <c r="N7" i="44"/>
  <c r="M7" i="44"/>
  <c r="L139" i="44" l="1"/>
  <c r="L138" i="44"/>
  <c r="L141" i="44"/>
  <c r="L137" i="44"/>
  <c r="L140" i="44"/>
</calcChain>
</file>

<file path=xl/sharedStrings.xml><?xml version="1.0" encoding="utf-8"?>
<sst xmlns="http://schemas.openxmlformats.org/spreadsheetml/2006/main" count="159" uniqueCount="140">
  <si>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</si>
  <si>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</si>
  <si>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</si>
  <si>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</t>
    <rPh sb="0" eb="1">
      <t>ニン</t>
    </rPh>
    <phoneticPr fontId="2"/>
  </si>
  <si>
    <t>年齢</t>
    <rPh sb="0" eb="2">
      <t>ネンレイ</t>
    </rPh>
    <phoneticPr fontId="2"/>
  </si>
  <si>
    <t>50～54歳</t>
    <rPh sb="5" eb="6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</si>
  <si>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</si>
  <si>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</si>
  <si>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</si>
  <si>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</si>
  <si>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</si>
  <si>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0～4歳</t>
    <rPh sb="3" eb="4">
      <t>サイ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</si>
  <si>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</si>
  <si>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</si>
  <si>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</si>
  <si>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</si>
  <si>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</si>
  <si>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5～9歳</t>
    <rPh sb="3" eb="4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</si>
  <si>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</si>
  <si>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</si>
  <si>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</si>
  <si>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</si>
  <si>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</si>
  <si>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</si>
  <si>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</si>
  <si>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</si>
  <si>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</si>
  <si>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</si>
  <si>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</si>
  <si>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</si>
  <si>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</si>
  <si>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</si>
  <si>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</si>
  <si>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</si>
  <si>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</si>
  <si>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</si>
  <si>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</si>
  <si>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</si>
  <si>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</si>
  <si>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</si>
  <si>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</si>
  <si>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</si>
  <si>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</si>
  <si>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</si>
  <si>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</si>
  <si>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</si>
  <si>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</si>
  <si>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</si>
  <si>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</si>
  <si>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</si>
  <si>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</si>
  <si>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</si>
  <si>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</si>
  <si>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</si>
  <si>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</si>
  <si>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</si>
  <si>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</si>
  <si>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</si>
  <si>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</si>
  <si>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</si>
  <si>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</si>
  <si>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</si>
  <si>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</si>
  <si>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</si>
  <si>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</si>
  <si>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</si>
  <si>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</si>
  <si>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</si>
  <si>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</si>
  <si>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</si>
  <si>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</si>
  <si>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</si>
  <si>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</si>
  <si>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</si>
  <si>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</si>
  <si>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</si>
  <si>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</si>
  <si>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</si>
  <si>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</si>
  <si>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</si>
  <si>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</si>
  <si>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</si>
  <si>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</si>
  <si>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</si>
  <si>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</si>
  <si>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</si>
  <si>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</si>
  <si>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</si>
  <si>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</si>
  <si>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</si>
  <si>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</si>
  <si>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</si>
  <si>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</si>
  <si>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</si>
  <si>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</si>
  <si>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</si>
  <si>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</si>
  <si>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</si>
  <si>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</si>
  <si>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</si>
  <si>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</si>
  <si>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</si>
  <si>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</si>
  <si>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</si>
  <si>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</si>
  <si>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</si>
  <si>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</si>
  <si>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</si>
  <si>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</si>
  <si>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</si>
  <si>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</si>
  <si>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</si>
  <si>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</si>
  <si>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</si>
  <si>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</si>
  <si>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</si>
  <si>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</si>
  <si>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</si>
  <si>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</si>
  <si>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</si>
  <si>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</si>
  <si>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</si>
  <si>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</si>
  <si>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</si>
  <si>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</si>
  <si>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100歳以上</t>
    <rPh sb="3" eb="6">
      <t>サイイジョウ</t>
    </rPh>
    <phoneticPr fontId="2"/>
  </si>
  <si>
    <t>年齢不詳</t>
    <rPh sb="0" eb="2">
      <t>ネンレイ</t>
    </rPh>
    <rPh sb="2" eb="4">
      <t>フショウ</t>
    </rPh>
    <phoneticPr fontId="2"/>
  </si>
  <si>
    <t>増減</t>
    <rPh sb="0" eb="2">
      <t>ゾウゲン</t>
    </rPh>
    <phoneticPr fontId="2"/>
  </si>
  <si>
    <t>（各年1月1日現在）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2"/>
  </si>
  <si>
    <t>③年齢（各歳・５歳階級）別人口動態</t>
    <rPh sb="1" eb="3">
      <t>ネンレイ</t>
    </rPh>
    <rPh sb="4" eb="5">
      <t>カク</t>
    </rPh>
    <rPh sb="5" eb="6">
      <t>トシ</t>
    </rPh>
    <rPh sb="8" eb="9">
      <t>サイ</t>
    </rPh>
    <rPh sb="9" eb="11">
      <t>カイキュウ</t>
    </rPh>
    <rPh sb="12" eb="13">
      <t>ベツ</t>
    </rPh>
    <rPh sb="13" eb="15">
      <t>ジンコウ</t>
    </rPh>
    <rPh sb="15" eb="17">
      <t>ドウタイ</t>
    </rPh>
    <phoneticPr fontId="2"/>
  </si>
  <si>
    <t>年少人口（0～14歳）</t>
    <rPh sb="0" eb="2">
      <t>ネンショウ</t>
    </rPh>
    <rPh sb="2" eb="4">
      <t>ジンコウ</t>
    </rPh>
    <rPh sb="9" eb="10">
      <t>サイ</t>
    </rPh>
    <phoneticPr fontId="2"/>
  </si>
  <si>
    <t>生産年齢人口（15～64歳）</t>
    <rPh sb="0" eb="2">
      <t>セイサン</t>
    </rPh>
    <rPh sb="2" eb="4">
      <t>ネンレイ</t>
    </rPh>
    <rPh sb="4" eb="6">
      <t>ジンコウ</t>
    </rPh>
    <rPh sb="12" eb="13">
      <t>サイ</t>
    </rPh>
    <phoneticPr fontId="2"/>
  </si>
  <si>
    <t>高齢人口（65歳～）</t>
    <rPh sb="0" eb="2">
      <t>コウレイ</t>
    </rPh>
    <rPh sb="2" eb="4">
      <t>ジンコウ</t>
    </rPh>
    <rPh sb="7" eb="8">
      <t>サイ</t>
    </rPh>
    <phoneticPr fontId="2"/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</si>
  <si>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</si>
  <si>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高齢者割合</t>
    <rPh sb="0" eb="2">
      <t>コウレイ</t>
    </rPh>
    <rPh sb="2" eb="3">
      <t>シャ</t>
    </rPh>
    <rPh sb="3" eb="5">
      <t>ワリアイ</t>
    </rPh>
    <phoneticPr fontId="2"/>
  </si>
  <si>
    <t>　＜参考：年齢区分別人口＞</t>
    <rPh sb="2" eb="4">
      <t>サンコウ</t>
    </rPh>
    <rPh sb="5" eb="7">
      <t>ネンレイ</t>
    </rPh>
    <rPh sb="7" eb="9">
      <t>クブン</t>
    </rPh>
    <rPh sb="9" eb="10">
      <t>ベツ</t>
    </rPh>
    <rPh sb="10" eb="12">
      <t>ジンコウ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</si>
  <si>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</si>
  <si>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</si>
  <si>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人</t>
    <rPh sb="0" eb="1">
      <t>ニン</t>
    </rPh>
    <phoneticPr fontId="2"/>
  </si>
  <si>
    <t>出典：神奈川県年齢別人口統計調査（Ｒ４結果は７月公表予定）</t>
    <rPh sb="0" eb="2">
      <t>シュッテン</t>
    </rPh>
    <rPh sb="3" eb="7">
      <t>カナガワケン</t>
    </rPh>
    <rPh sb="7" eb="9">
      <t>ネンレイ</t>
    </rPh>
    <rPh sb="9" eb="10">
      <t>ベツ</t>
    </rPh>
    <rPh sb="10" eb="12">
      <t>ジンコウ</t>
    </rPh>
    <rPh sb="12" eb="14">
      <t>トウケイ</t>
    </rPh>
    <rPh sb="14" eb="16">
      <t>チョウサ</t>
    </rPh>
    <rPh sb="19" eb="21">
      <t>ケッカ</t>
    </rPh>
    <rPh sb="23" eb="28">
      <t>ガツコウヒョウヨテイ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</si>
</sst>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4" formatCode="0.0%"/>
    <numFmt numFmtId="190" formatCode="#,##0_ ;[Red]\-#,##0\ "/>
    <numFmt numFmtId="192" formatCode="0.00%;[Red]\-0.00%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u/>
      <sz val="11"/>
      <color theme="10"/>
      <name val="ＭＳ Ｐゴシック"/>
      <family val="2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u/>
      <sz val="8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/>
    <xf numFmtId="38" fontId="12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14" fillId="0" borderId="0" xfId="0" applyFont="1" applyAlignment="1">
      <alignment vertical="center"/>
    </xf>
    <xf numFmtId="0" fontId="4" fillId="0" borderId="0" xfId="0" applyFo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>
      <alignment vertical="center"/>
    </xf>
    <xf numFmtId="0" fontId="15" fillId="0" borderId="1" xfId="0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top"/>
    </xf>
    <xf numFmtId="0" fontId="15" fillId="0" borderId="0" xfId="0" applyFont="1" applyBorder="1" applyAlignment="1">
      <alignment horizontal="left" vertical="center"/>
    </xf>
    <xf numFmtId="38" fontId="16" fillId="0" borderId="0" xfId="1" applyFont="1">
      <alignment vertical="center"/>
    </xf>
    <xf numFmtId="0" fontId="17" fillId="0" borderId="0" xfId="6" applyFont="1" applyBorder="1" applyAlignment="1">
      <alignment vertical="center" shrinkToFit="1"/>
    </xf>
    <xf numFmtId="38" fontId="15" fillId="0" borderId="0" xfId="1" applyFont="1" applyBorder="1" applyAlignment="1">
      <alignment horizontal="left" vertical="center"/>
    </xf>
    <xf numFmtId="38" fontId="4" fillId="0" borderId="27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184" fontId="16" fillId="0" borderId="0" xfId="2" applyNumberFormat="1" applyFont="1">
      <alignment vertical="center"/>
    </xf>
    <xf numFmtId="38" fontId="6" fillId="0" borderId="16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13" fillId="0" borderId="0" xfId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38" fontId="13" fillId="0" borderId="0" xfId="1" applyFont="1" applyAlignment="1">
      <alignment horizontal="right"/>
    </xf>
    <xf numFmtId="38" fontId="6" fillId="0" borderId="15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31" xfId="1" applyFont="1" applyBorder="1" applyAlignment="1">
      <alignment horizontal="right" vertical="center"/>
    </xf>
    <xf numFmtId="38" fontId="13" fillId="0" borderId="0" xfId="1" applyFont="1" applyAlignment="1">
      <alignment horizontal="right" vertical="center"/>
    </xf>
    <xf numFmtId="38" fontId="13" fillId="0" borderId="15" xfId="1" applyFont="1" applyBorder="1" applyAlignment="1">
      <alignment horizontal="right" vertical="top"/>
    </xf>
    <xf numFmtId="38" fontId="13" fillId="0" borderId="13" xfId="1" applyFont="1" applyBorder="1" applyAlignment="1">
      <alignment horizontal="right" vertical="top"/>
    </xf>
    <xf numFmtId="38" fontId="13" fillId="0" borderId="5" xfId="1" applyFont="1" applyBorder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38" fontId="6" fillId="0" borderId="37" xfId="1" applyFont="1" applyBorder="1" applyAlignment="1">
      <alignment horizontal="right" vertical="center"/>
    </xf>
    <xf numFmtId="38" fontId="6" fillId="0" borderId="36" xfId="1" applyFont="1" applyBorder="1" applyAlignment="1">
      <alignment horizontal="right" vertical="center"/>
    </xf>
    <xf numFmtId="190" fontId="6" fillId="0" borderId="36" xfId="1" applyNumberFormat="1" applyFont="1" applyBorder="1" applyAlignment="1">
      <alignment horizontal="right" vertical="center"/>
    </xf>
    <xf numFmtId="190" fontId="6" fillId="0" borderId="11" xfId="1" applyNumberFormat="1" applyFont="1" applyBorder="1" applyAlignment="1">
      <alignment horizontal="right" vertical="center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10" fontId="6" fillId="0" borderId="46" xfId="2" applyNumberFormat="1" applyFont="1" applyBorder="1" applyAlignment="1">
      <alignment horizontal="right" vertical="center"/>
    </xf>
    <xf numFmtId="10" fontId="6" fillId="0" borderId="44" xfId="2" applyNumberFormat="1" applyFont="1" applyBorder="1" applyAlignment="1">
      <alignment horizontal="right" vertical="center"/>
    </xf>
    <xf numFmtId="192" fontId="6" fillId="0" borderId="44" xfId="2" applyNumberFormat="1" applyFont="1" applyBorder="1" applyAlignment="1">
      <alignment horizontal="right" vertical="center"/>
    </xf>
    <xf numFmtId="192" fontId="6" fillId="0" borderId="45" xfId="2" applyNumberFormat="1" applyFont="1" applyBorder="1" applyAlignment="1">
      <alignment horizontal="right" vertical="center"/>
    </xf>
    <xf numFmtId="190" fontId="6" fillId="0" borderId="26" xfId="1" applyNumberFormat="1" applyFont="1" applyBorder="1" applyAlignment="1">
      <alignment horizontal="right" vertical="center"/>
    </xf>
    <xf numFmtId="190" fontId="6" fillId="0" borderId="28" xfId="1" applyNumberFormat="1" applyFont="1" applyBorder="1" applyAlignment="1">
      <alignment horizontal="right" vertical="center"/>
    </xf>
    <xf numFmtId="190" fontId="6" fillId="0" borderId="39" xfId="1" applyNumberFormat="1" applyFont="1" applyBorder="1" applyAlignment="1">
      <alignment horizontal="right" vertical="center"/>
    </xf>
    <xf numFmtId="190" fontId="6" fillId="0" borderId="32" xfId="1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38" fontId="6" fillId="0" borderId="25" xfId="1" applyFont="1" applyBorder="1" applyAlignment="1">
      <alignment horizontal="right" vertical="center"/>
    </xf>
    <xf numFmtId="38" fontId="6" fillId="0" borderId="26" xfId="1" applyFont="1" applyBorder="1" applyAlignment="1">
      <alignment horizontal="right" vertical="center"/>
    </xf>
    <xf numFmtId="0" fontId="6" fillId="0" borderId="33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38" fontId="6" fillId="0" borderId="38" xfId="1" applyFont="1" applyBorder="1" applyAlignment="1">
      <alignment horizontal="right" vertical="center"/>
    </xf>
    <xf numFmtId="38" fontId="6" fillId="0" borderId="39" xfId="1" applyFont="1" applyBorder="1" applyAlignment="1">
      <alignment horizontal="right" vertical="center"/>
    </xf>
    <xf numFmtId="10" fontId="6" fillId="0" borderId="34" xfId="2" applyNumberFormat="1" applyFont="1" applyBorder="1" applyAlignment="1">
      <alignment horizontal="right" vertical="center"/>
    </xf>
    <xf numFmtId="192" fontId="6" fillId="0" borderId="34" xfId="2" applyNumberFormat="1" applyFont="1" applyBorder="1" applyAlignment="1">
      <alignment horizontal="right" vertical="center"/>
    </xf>
    <xf numFmtId="192" fontId="6" fillId="0" borderId="18" xfId="2" applyNumberFormat="1" applyFont="1" applyBorder="1" applyAlignment="1">
      <alignment horizontal="right" vertical="center"/>
    </xf>
    <xf numFmtId="0" fontId="16" fillId="0" borderId="40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38" fontId="5" fillId="0" borderId="41" xfId="1" applyFont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  <xf numFmtId="38" fontId="5" fillId="0" borderId="42" xfId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10" fontId="6" fillId="0" borderId="24" xfId="2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38" fontId="5" fillId="0" borderId="8" xfId="1" applyFont="1" applyBorder="1" applyAlignment="1">
      <alignment horizontal="right" vertical="top"/>
    </xf>
    <xf numFmtId="38" fontId="5" fillId="0" borderId="9" xfId="1" applyFont="1" applyBorder="1" applyAlignment="1">
      <alignment horizontal="right" vertical="top"/>
    </xf>
    <xf numFmtId="38" fontId="5" fillId="0" borderId="10" xfId="1" applyFont="1" applyBorder="1" applyAlignment="1">
      <alignment horizontal="right" vertical="top"/>
    </xf>
    <xf numFmtId="38" fontId="5" fillId="0" borderId="7" xfId="1" applyFont="1" applyBorder="1" applyAlignment="1">
      <alignment horizontal="right" vertical="top"/>
    </xf>
    <xf numFmtId="0" fontId="16" fillId="0" borderId="7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</cellXfs>
  <cellStyles count="10">
    <cellStyle name="パーセント" xfId="2" builtinId="5"/>
    <cellStyle name="ハイパーリンク" xfId="6" builtinId="8"/>
    <cellStyle name="桁区切り" xfId="1" builtinId="6"/>
    <cellStyle name="桁区切り 2" xfId="4" xr:uid="{00000000-0005-0000-0000-000003000000}"/>
    <cellStyle name="桁区切り 3" xfId="9" xr:uid="{00000000-0005-0000-0000-000004000000}"/>
    <cellStyle name="標準" xfId="0" builtinId="0"/>
    <cellStyle name="標準 2" xfId="5" xr:uid="{00000000-0005-0000-0000-000006000000}"/>
    <cellStyle name="標準 2 2" xfId="8" xr:uid="{00000000-0005-0000-0000-000007000000}"/>
    <cellStyle name="標準 3" xfId="3" xr:uid="{00000000-0005-0000-0000-000008000000}"/>
    <cellStyle name="標準 4" xfId="7" xr:uid="{00000000-0005-0000-0000-000009000000}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42"/>
  <sheetViews>
    <sheetView tabSelected="1" zoomScale="115" zoomScaleNormal="115" workbookViewId="0">
      <selection activeCell="M7" sqref="M7"/>
    </sheetView>
  </sheetViews>
  <sheetFormatPr defaultColWidth="2.625" defaultRowHeight="15.75" customHeight="1" outlineLevelRow="1" x14ac:dyDescent="0.15"/>
  <cols>
    <col min="1" max="6" width="2.625" style="7"/>
    <col min="7" max="12" width="6.625" style="13" customWidth="1"/>
    <col min="13" max="14" width="6.625" style="7" customWidth="1"/>
    <col min="15" max="15" width="6.625" style="9" customWidth="1"/>
    <col min="16" max="23" width="2.625" style="9"/>
    <col min="24" max="16384" width="2.625" style="7"/>
  </cols>
  <sheetData>
    <row r="1" spans="1:23" s="2" customFormat="1" ht="15.75" customHeight="1" x14ac:dyDescent="0.15">
      <c r="A1" s="14"/>
      <c r="B1" s="42"/>
      <c r="C1" s="42"/>
      <c r="D1" s="41"/>
      <c r="E1" s="41"/>
      <c r="F1" s="41"/>
      <c r="G1" s="41"/>
      <c r="H1" s="41"/>
      <c r="I1" s="41"/>
      <c r="J1" s="41"/>
      <c r="K1" s="41"/>
      <c r="L1" s="41"/>
      <c r="M1" s="1"/>
      <c r="N1" s="1"/>
      <c r="O1" s="10"/>
      <c r="P1" s="10"/>
      <c r="Q1" s="10"/>
      <c r="R1" s="10"/>
      <c r="S1" s="10"/>
      <c r="T1" s="10"/>
      <c r="U1" s="10"/>
      <c r="V1" s="10"/>
      <c r="W1" s="10"/>
    </row>
    <row r="2" spans="1:23" s="5" customFormat="1" ht="15.75" customHeight="1" x14ac:dyDescent="0.15">
      <c r="B2" s="3"/>
      <c r="D2" s="4" t="s">
        <v>129</v>
      </c>
      <c r="E2" s="4"/>
      <c r="F2" s="4"/>
      <c r="G2" s="4"/>
      <c r="H2" s="4"/>
      <c r="I2" s="4"/>
      <c r="J2" s="4"/>
      <c r="K2" s="4"/>
      <c r="L2" s="4"/>
      <c r="M2" s="4"/>
      <c r="N2" s="4"/>
      <c r="O2" s="10"/>
      <c r="P2" s="10"/>
      <c r="Q2" s="10"/>
      <c r="R2" s="10"/>
      <c r="S2" s="10"/>
      <c r="T2" s="10"/>
      <c r="U2" s="10"/>
      <c r="V2" s="10"/>
      <c r="W2" s="10"/>
    </row>
    <row r="3" spans="1:23" s="5" customFormat="1" ht="15.75" customHeight="1" thickBot="1" x14ac:dyDescent="0.2">
      <c r="B3" s="3"/>
      <c r="C3" s="12"/>
      <c r="D3" s="12"/>
      <c r="E3" s="12"/>
      <c r="F3" s="12"/>
      <c r="G3" s="15"/>
      <c r="H3" s="15"/>
      <c r="I3" s="15"/>
      <c r="J3" s="15"/>
      <c r="K3" s="15"/>
      <c r="L3" s="15"/>
      <c r="M3" s="4"/>
      <c r="N3" s="6"/>
      <c r="O3" s="28" t="s">
        <v>128</v>
      </c>
      <c r="P3" s="10"/>
      <c r="Q3" s="10"/>
      <c r="R3" s="10"/>
      <c r="S3" s="10"/>
      <c r="T3" s="10"/>
      <c r="U3" s="10"/>
      <c r="V3" s="10"/>
      <c r="W3" s="10"/>
    </row>
    <row r="4" spans="1:23" s="5" customFormat="1" ht="15.75" customHeight="1" thickTop="1" x14ac:dyDescent="0.15">
      <c r="B4" s="3"/>
      <c r="C4" s="43" t="s">
        <v>4</v>
      </c>
      <c r="D4" s="43"/>
      <c r="E4" s="43"/>
      <c r="F4" s="45"/>
      <c r="G4" s="49" t="s">
        <v>137</v>
      </c>
      <c r="H4" s="50"/>
      <c r="I4" s="51"/>
      <c r="J4" s="49" t="s">
        <v>136</v>
      </c>
      <c r="K4" s="50"/>
      <c r="L4" s="51"/>
      <c r="M4" s="49" t="s">
        <v>127</v>
      </c>
      <c r="N4" s="50"/>
      <c r="O4" s="51"/>
      <c r="P4" s="10"/>
      <c r="Q4" s="10"/>
      <c r="R4" s="10"/>
      <c r="S4" s="10"/>
      <c r="T4" s="10"/>
      <c r="U4" s="10"/>
      <c r="V4" s="10"/>
      <c r="W4" s="10"/>
    </row>
    <row r="5" spans="1:23" s="5" customFormat="1" ht="15.75" customHeight="1" x14ac:dyDescent="0.15">
      <c r="B5" s="3"/>
      <c r="C5" s="44"/>
      <c r="D5" s="44"/>
      <c r="E5" s="44"/>
      <c r="F5" s="46"/>
      <c r="G5" s="16" t="s">
        <v>0</v>
      </c>
      <c r="H5" s="17" t="s">
        <v>1</v>
      </c>
      <c r="I5" s="18" t="s">
        <v>2</v>
      </c>
      <c r="J5" s="16" t="s">
        <v>0</v>
      </c>
      <c r="K5" s="17" t="s">
        <v>1</v>
      </c>
      <c r="L5" s="18" t="s">
        <v>2</v>
      </c>
      <c r="M5" s="16" t="s">
        <v>0</v>
      </c>
      <c r="N5" s="17" t="s">
        <v>1</v>
      </c>
      <c r="O5" s="18" t="s">
        <v>2</v>
      </c>
      <c r="P5" s="10"/>
      <c r="Q5" s="10"/>
      <c r="R5" s="10"/>
      <c r="S5" s="10"/>
      <c r="T5" s="10"/>
      <c r="U5" s="10"/>
      <c r="V5" s="10"/>
      <c r="W5" s="10"/>
    </row>
    <row r="6" spans="1:23" s="11" customFormat="1" ht="15.75" customHeight="1" x14ac:dyDescent="0.15">
      <c r="C6" s="93"/>
      <c r="D6" s="93"/>
      <c r="E6" s="93"/>
      <c r="F6" s="93"/>
      <c r="G6" s="37" t="s">
        <v>3</v>
      </c>
      <c r="H6" s="38" t="s">
        <v>3</v>
      </c>
      <c r="I6" s="39" t="s">
        <v>3</v>
      </c>
      <c r="J6" s="37" t="s">
        <v>3</v>
      </c>
      <c r="K6" s="38" t="s">
        <v>3</v>
      </c>
      <c r="L6" s="39" t="s">
        <v>3</v>
      </c>
      <c r="M6" s="37" t="s">
        <v>3</v>
      </c>
      <c r="N6" s="38" t="s">
        <v>3</v>
      </c>
      <c r="O6" s="39" t="s">
        <v>3</v>
      </c>
    </row>
    <row r="7" spans="1:23" ht="15.75" customHeight="1" x14ac:dyDescent="0.15">
      <c r="C7" s="40" t="s">
        <v>0</v>
      </c>
      <c r="D7" s="40"/>
      <c r="E7" s="40"/>
      <c r="F7" s="40"/>
      <c r="G7" s="29">
        <f t="shared" ref="G7:L7" si="0">SUM(G9:G130)</f>
        <v>18398</v>
      </c>
      <c r="H7" s="30">
        <f t="shared" si="0"/>
        <v>8950</v>
      </c>
      <c r="I7" s="34">
        <f t="shared" si="0"/>
        <v>9448</v>
      </c>
      <c r="J7" s="29">
        <f t="shared" si="0"/>
        <v>18083</v>
      </c>
      <c r="K7" s="30">
        <f t="shared" si="0"/>
        <v>8777</v>
      </c>
      <c r="L7" s="35">
        <f t="shared" si="0"/>
        <v>9306</v>
      </c>
      <c r="M7" s="23">
        <f>G7-J7</f>
        <v>315</v>
      </c>
      <c r="N7" s="24">
        <f>H7-K7</f>
        <v>173</v>
      </c>
      <c r="O7" s="25">
        <f>I7-L7</f>
        <v>142</v>
      </c>
    </row>
    <row r="8" spans="1:23" ht="15.75" customHeight="1" x14ac:dyDescent="0.15">
      <c r="C8" s="27"/>
      <c r="D8" s="27"/>
      <c r="E8" s="27"/>
      <c r="F8" s="27"/>
      <c r="G8" s="29"/>
      <c r="H8" s="30"/>
      <c r="I8" s="34"/>
      <c r="J8" s="23"/>
      <c r="K8" s="24"/>
      <c r="L8" s="25"/>
      <c r="M8" s="23"/>
      <c r="N8" s="24"/>
      <c r="O8" s="25"/>
    </row>
    <row r="9" spans="1:23" ht="15.75" customHeight="1" x14ac:dyDescent="0.15">
      <c r="C9" s="40" t="s">
        <v>11</v>
      </c>
      <c r="D9" s="40"/>
      <c r="E9" s="40"/>
      <c r="F9" s="40"/>
      <c r="G9" s="29">
        <f>SUM(H9:I9)</f>
        <v>815</v>
      </c>
      <c r="H9" s="30">
        <v>416</v>
      </c>
      <c r="I9" s="34">
        <v>399</v>
      </c>
      <c r="J9" s="23">
        <f>SUM(K9:L9)</f>
        <v>833</v>
      </c>
      <c r="K9" s="24">
        <v>416</v>
      </c>
      <c r="L9" s="25">
        <v>417</v>
      </c>
      <c r="M9" s="23">
        <f>G9-J9</f>
        <v>-18</v>
      </c>
      <c r="N9" s="24">
        <f t="shared" ref="N9:O24" si="1">H9-K9</f>
        <v>0</v>
      </c>
      <c r="O9" s="25">
        <f t="shared" si="1"/>
        <v>-18</v>
      </c>
    </row>
    <row r="10" spans="1:23" ht="15.75" hidden="1" customHeight="1" outlineLevel="1" x14ac:dyDescent="0.15">
      <c r="C10" s="40" t="s">
        <v>12</v>
      </c>
      <c r="D10" s="40"/>
      <c r="E10" s="40"/>
      <c r="F10" s="40"/>
      <c r="G10" s="29">
        <f t="shared" ref="G10:G73" si="2">SUM(H10:I10)</f>
        <v>0</v>
      </c>
      <c r="H10" s="30"/>
      <c r="I10" s="34"/>
      <c r="J10" s="29">
        <f t="shared" ref="J10:J73" si="3">SUM(K10:L10)</f>
        <v>0</v>
      </c>
      <c r="K10" s="24"/>
      <c r="L10" s="25"/>
      <c r="M10" s="23">
        <f t="shared" ref="M10:O73" si="4">G10-J10</f>
        <v>0</v>
      </c>
      <c r="N10" s="24">
        <f t="shared" si="1"/>
        <v>0</v>
      </c>
      <c r="O10" s="25">
        <f t="shared" si="1"/>
        <v>0</v>
      </c>
    </row>
    <row r="11" spans="1:23" ht="15.75" hidden="1" customHeight="1" outlineLevel="1" x14ac:dyDescent="0.15">
      <c r="C11" s="40" t="s">
        <v>13</v>
      </c>
      <c r="D11" s="40"/>
      <c r="E11" s="40"/>
      <c r="F11" s="40"/>
      <c r="G11" s="29">
        <f t="shared" si="2"/>
        <v>0</v>
      </c>
      <c r="H11" s="30"/>
      <c r="I11" s="34"/>
      <c r="J11" s="29">
        <f t="shared" si="3"/>
        <v>0</v>
      </c>
      <c r="K11" s="24"/>
      <c r="L11" s="25"/>
      <c r="M11" s="23">
        <f t="shared" si="4"/>
        <v>0</v>
      </c>
      <c r="N11" s="24">
        <f t="shared" si="1"/>
        <v>0</v>
      </c>
      <c r="O11" s="25">
        <f t="shared" si="1"/>
        <v>0</v>
      </c>
    </row>
    <row r="12" spans="1:23" ht="15.75" hidden="1" customHeight="1" outlineLevel="1" x14ac:dyDescent="0.15">
      <c r="C12" s="40" t="s">
        <v>14</v>
      </c>
      <c r="D12" s="40"/>
      <c r="E12" s="40"/>
      <c r="F12" s="40"/>
      <c r="G12" s="29">
        <f t="shared" si="2"/>
        <v>0</v>
      </c>
      <c r="H12" s="30"/>
      <c r="I12" s="34"/>
      <c r="J12" s="29">
        <f t="shared" si="3"/>
        <v>0</v>
      </c>
      <c r="K12" s="24"/>
      <c r="L12" s="25"/>
      <c r="M12" s="23">
        <f t="shared" si="4"/>
        <v>0</v>
      </c>
      <c r="N12" s="24">
        <f t="shared" si="1"/>
        <v>0</v>
      </c>
      <c r="O12" s="25">
        <f t="shared" si="1"/>
        <v>0</v>
      </c>
    </row>
    <row r="13" spans="1:23" ht="15.75" hidden="1" customHeight="1" outlineLevel="1" x14ac:dyDescent="0.15">
      <c r="C13" s="40" t="s">
        <v>15</v>
      </c>
      <c r="D13" s="40"/>
      <c r="E13" s="40"/>
      <c r="F13" s="40"/>
      <c r="G13" s="29">
        <f t="shared" si="2"/>
        <v>0</v>
      </c>
      <c r="H13" s="30"/>
      <c r="I13" s="34"/>
      <c r="J13" s="29">
        <f t="shared" si="3"/>
        <v>0</v>
      </c>
      <c r="K13" s="24"/>
      <c r="L13" s="25"/>
      <c r="M13" s="23">
        <f t="shared" si="4"/>
        <v>0</v>
      </c>
      <c r="N13" s="24">
        <f t="shared" si="1"/>
        <v>0</v>
      </c>
      <c r="O13" s="25">
        <f t="shared" si="1"/>
        <v>0</v>
      </c>
    </row>
    <row r="14" spans="1:23" ht="15.75" hidden="1" customHeight="1" outlineLevel="1" x14ac:dyDescent="0.15">
      <c r="C14" s="40" t="s">
        <v>16</v>
      </c>
      <c r="D14" s="40"/>
      <c r="E14" s="40"/>
      <c r="F14" s="40"/>
      <c r="G14" s="29">
        <f t="shared" si="2"/>
        <v>0</v>
      </c>
      <c r="H14" s="30"/>
      <c r="I14" s="34"/>
      <c r="J14" s="29">
        <f t="shared" si="3"/>
        <v>0</v>
      </c>
      <c r="K14" s="24"/>
      <c r="L14" s="25"/>
      <c r="M14" s="23">
        <f t="shared" si="4"/>
        <v>0</v>
      </c>
      <c r="N14" s="24">
        <f t="shared" si="1"/>
        <v>0</v>
      </c>
      <c r="O14" s="25">
        <f t="shared" si="1"/>
        <v>0</v>
      </c>
    </row>
    <row r="15" spans="1:23" ht="15.75" customHeight="1" collapsed="1" x14ac:dyDescent="0.15">
      <c r="C15" s="40" t="s">
        <v>17</v>
      </c>
      <c r="D15" s="40"/>
      <c r="E15" s="40"/>
      <c r="F15" s="40"/>
      <c r="G15" s="29">
        <f t="shared" si="2"/>
        <v>972</v>
      </c>
      <c r="H15" s="30">
        <v>496</v>
      </c>
      <c r="I15" s="34">
        <v>476</v>
      </c>
      <c r="J15" s="29">
        <f t="shared" si="3"/>
        <v>937</v>
      </c>
      <c r="K15" s="24">
        <v>489</v>
      </c>
      <c r="L15" s="25">
        <v>448</v>
      </c>
      <c r="M15" s="23">
        <f t="shared" si="4"/>
        <v>35</v>
      </c>
      <c r="N15" s="24">
        <f t="shared" si="1"/>
        <v>7</v>
      </c>
      <c r="O15" s="25">
        <f t="shared" si="1"/>
        <v>28</v>
      </c>
    </row>
    <row r="16" spans="1:23" ht="15.75" hidden="1" customHeight="1" outlineLevel="1" x14ac:dyDescent="0.15">
      <c r="C16" s="40" t="s">
        <v>18</v>
      </c>
      <c r="D16" s="40"/>
      <c r="E16" s="40"/>
      <c r="F16" s="40"/>
      <c r="G16" s="29">
        <f t="shared" si="2"/>
        <v>0</v>
      </c>
      <c r="H16" s="30"/>
      <c r="I16" s="34"/>
      <c r="J16" s="29">
        <f t="shared" si="3"/>
        <v>0</v>
      </c>
      <c r="K16" s="24"/>
      <c r="L16" s="25"/>
      <c r="M16" s="23">
        <f t="shared" si="4"/>
        <v>0</v>
      </c>
      <c r="N16" s="24">
        <f t="shared" si="1"/>
        <v>0</v>
      </c>
      <c r="O16" s="25">
        <f t="shared" si="1"/>
        <v>0</v>
      </c>
    </row>
    <row r="17" spans="3:15" ht="15.75" hidden="1" customHeight="1" outlineLevel="1" x14ac:dyDescent="0.15">
      <c r="C17" s="40" t="s">
        <v>19</v>
      </c>
      <c r="D17" s="40"/>
      <c r="E17" s="40"/>
      <c r="F17" s="40"/>
      <c r="G17" s="29">
        <f t="shared" si="2"/>
        <v>0</v>
      </c>
      <c r="H17" s="30"/>
      <c r="I17" s="34"/>
      <c r="J17" s="29">
        <f t="shared" si="3"/>
        <v>0</v>
      </c>
      <c r="K17" s="24"/>
      <c r="L17" s="25"/>
      <c r="M17" s="23">
        <f t="shared" si="4"/>
        <v>0</v>
      </c>
      <c r="N17" s="24">
        <f t="shared" si="1"/>
        <v>0</v>
      </c>
      <c r="O17" s="25">
        <f t="shared" si="1"/>
        <v>0</v>
      </c>
    </row>
    <row r="18" spans="3:15" ht="15.75" hidden="1" customHeight="1" outlineLevel="1" x14ac:dyDescent="0.15">
      <c r="C18" s="40" t="s">
        <v>20</v>
      </c>
      <c r="D18" s="40"/>
      <c r="E18" s="40"/>
      <c r="F18" s="40"/>
      <c r="G18" s="29">
        <f t="shared" si="2"/>
        <v>0</v>
      </c>
      <c r="H18" s="30"/>
      <c r="I18" s="34"/>
      <c r="J18" s="29">
        <f t="shared" si="3"/>
        <v>0</v>
      </c>
      <c r="K18" s="24"/>
      <c r="L18" s="25"/>
      <c r="M18" s="23">
        <f t="shared" si="4"/>
        <v>0</v>
      </c>
      <c r="N18" s="24">
        <f t="shared" si="1"/>
        <v>0</v>
      </c>
      <c r="O18" s="25">
        <f t="shared" si="1"/>
        <v>0</v>
      </c>
    </row>
    <row r="19" spans="3:15" ht="15.75" hidden="1" customHeight="1" outlineLevel="1" x14ac:dyDescent="0.15">
      <c r="C19" s="40" t="s">
        <v>21</v>
      </c>
      <c r="D19" s="40"/>
      <c r="E19" s="40"/>
      <c r="F19" s="40"/>
      <c r="G19" s="29">
        <f t="shared" si="2"/>
        <v>0</v>
      </c>
      <c r="H19" s="30"/>
      <c r="I19" s="34"/>
      <c r="J19" s="29">
        <f t="shared" si="3"/>
        <v>0</v>
      </c>
      <c r="K19" s="24"/>
      <c r="L19" s="25"/>
      <c r="M19" s="23">
        <f t="shared" si="4"/>
        <v>0</v>
      </c>
      <c r="N19" s="24">
        <f t="shared" si="1"/>
        <v>0</v>
      </c>
      <c r="O19" s="25">
        <f t="shared" si="1"/>
        <v>0</v>
      </c>
    </row>
    <row r="20" spans="3:15" ht="15.75" hidden="1" customHeight="1" outlineLevel="1" x14ac:dyDescent="0.15">
      <c r="C20" s="40" t="s">
        <v>22</v>
      </c>
      <c r="D20" s="40"/>
      <c r="E20" s="40"/>
      <c r="F20" s="40"/>
      <c r="G20" s="29">
        <f t="shared" si="2"/>
        <v>0</v>
      </c>
      <c r="H20" s="30"/>
      <c r="I20" s="34"/>
      <c r="J20" s="29">
        <f t="shared" si="3"/>
        <v>0</v>
      </c>
      <c r="K20" s="24"/>
      <c r="L20" s="25"/>
      <c r="M20" s="23">
        <f t="shared" si="4"/>
        <v>0</v>
      </c>
      <c r="N20" s="24">
        <f t="shared" si="1"/>
        <v>0</v>
      </c>
      <c r="O20" s="25">
        <f t="shared" si="1"/>
        <v>0</v>
      </c>
    </row>
    <row r="21" spans="3:15" ht="15.75" customHeight="1" collapsed="1" x14ac:dyDescent="0.15">
      <c r="C21" s="40" t="s">
        <v>63</v>
      </c>
      <c r="D21" s="40"/>
      <c r="E21" s="40"/>
      <c r="F21" s="40"/>
      <c r="G21" s="29">
        <f t="shared" si="2"/>
        <v>918</v>
      </c>
      <c r="H21" s="30">
        <v>465</v>
      </c>
      <c r="I21" s="34">
        <v>453</v>
      </c>
      <c r="J21" s="29">
        <f t="shared" si="3"/>
        <v>926</v>
      </c>
      <c r="K21" s="24">
        <v>466</v>
      </c>
      <c r="L21" s="25">
        <v>460</v>
      </c>
      <c r="M21" s="23">
        <f t="shared" si="4"/>
        <v>-8</v>
      </c>
      <c r="N21" s="24">
        <f t="shared" si="1"/>
        <v>-1</v>
      </c>
      <c r="O21" s="25">
        <f t="shared" si="1"/>
        <v>-7</v>
      </c>
    </row>
    <row r="22" spans="3:15" ht="15.75" hidden="1" customHeight="1" outlineLevel="1" x14ac:dyDescent="0.15">
      <c r="C22" s="40" t="s">
        <v>23</v>
      </c>
      <c r="D22" s="40"/>
      <c r="E22" s="40"/>
      <c r="F22" s="40"/>
      <c r="G22" s="29">
        <f t="shared" si="2"/>
        <v>0</v>
      </c>
      <c r="H22" s="30"/>
      <c r="I22" s="34"/>
      <c r="J22" s="29">
        <f t="shared" si="3"/>
        <v>0</v>
      </c>
      <c r="K22" s="24"/>
      <c r="L22" s="25"/>
      <c r="M22" s="23">
        <f t="shared" si="4"/>
        <v>0</v>
      </c>
      <c r="N22" s="24">
        <f t="shared" si="1"/>
        <v>0</v>
      </c>
      <c r="O22" s="25">
        <f t="shared" si="1"/>
        <v>0</v>
      </c>
    </row>
    <row r="23" spans="3:15" ht="15.75" hidden="1" customHeight="1" outlineLevel="1" x14ac:dyDescent="0.15">
      <c r="C23" s="40" t="s">
        <v>24</v>
      </c>
      <c r="D23" s="40"/>
      <c r="E23" s="40"/>
      <c r="F23" s="40"/>
      <c r="G23" s="29">
        <f t="shared" si="2"/>
        <v>0</v>
      </c>
      <c r="H23" s="30"/>
      <c r="I23" s="34"/>
      <c r="J23" s="29">
        <f t="shared" si="3"/>
        <v>0</v>
      </c>
      <c r="K23" s="24"/>
      <c r="L23" s="25"/>
      <c r="M23" s="23">
        <f t="shared" si="4"/>
        <v>0</v>
      </c>
      <c r="N23" s="24">
        <f t="shared" si="1"/>
        <v>0</v>
      </c>
      <c r="O23" s="25">
        <f t="shared" si="1"/>
        <v>0</v>
      </c>
    </row>
    <row r="24" spans="3:15" ht="15.75" hidden="1" customHeight="1" outlineLevel="1" x14ac:dyDescent="0.15">
      <c r="C24" s="40" t="s">
        <v>25</v>
      </c>
      <c r="D24" s="40"/>
      <c r="E24" s="40"/>
      <c r="F24" s="40"/>
      <c r="G24" s="29">
        <f t="shared" si="2"/>
        <v>0</v>
      </c>
      <c r="H24" s="30"/>
      <c r="I24" s="34"/>
      <c r="J24" s="29">
        <f t="shared" si="3"/>
        <v>0</v>
      </c>
      <c r="K24" s="24"/>
      <c r="L24" s="25"/>
      <c r="M24" s="23">
        <f t="shared" si="4"/>
        <v>0</v>
      </c>
      <c r="N24" s="24">
        <f t="shared" si="1"/>
        <v>0</v>
      </c>
      <c r="O24" s="25">
        <f t="shared" si="1"/>
        <v>0</v>
      </c>
    </row>
    <row r="25" spans="3:15" ht="15.75" hidden="1" customHeight="1" outlineLevel="1" x14ac:dyDescent="0.15">
      <c r="C25" s="40" t="s">
        <v>26</v>
      </c>
      <c r="D25" s="40"/>
      <c r="E25" s="40"/>
      <c r="F25" s="40"/>
      <c r="G25" s="29">
        <f t="shared" si="2"/>
        <v>0</v>
      </c>
      <c r="H25" s="30"/>
      <c r="I25" s="34"/>
      <c r="J25" s="29">
        <f t="shared" si="3"/>
        <v>0</v>
      </c>
      <c r="K25" s="24"/>
      <c r="L25" s="25"/>
      <c r="M25" s="23">
        <f t="shared" si="4"/>
        <v>0</v>
      </c>
      <c r="N25" s="24">
        <f t="shared" si="4"/>
        <v>0</v>
      </c>
      <c r="O25" s="25">
        <f t="shared" si="4"/>
        <v>0</v>
      </c>
    </row>
    <row r="26" spans="3:15" ht="15.75" hidden="1" customHeight="1" outlineLevel="1" x14ac:dyDescent="0.15">
      <c r="C26" s="40" t="s">
        <v>27</v>
      </c>
      <c r="D26" s="40"/>
      <c r="E26" s="40"/>
      <c r="F26" s="40"/>
      <c r="G26" s="29">
        <f t="shared" si="2"/>
        <v>0</v>
      </c>
      <c r="H26" s="30"/>
      <c r="I26" s="34"/>
      <c r="J26" s="29">
        <f t="shared" si="3"/>
        <v>0</v>
      </c>
      <c r="K26" s="24"/>
      <c r="L26" s="25"/>
      <c r="M26" s="23">
        <f t="shared" si="4"/>
        <v>0</v>
      </c>
      <c r="N26" s="24">
        <f t="shared" si="4"/>
        <v>0</v>
      </c>
      <c r="O26" s="25">
        <f t="shared" si="4"/>
        <v>0</v>
      </c>
    </row>
    <row r="27" spans="3:15" ht="15.75" customHeight="1" collapsed="1" x14ac:dyDescent="0.15">
      <c r="C27" s="40" t="s">
        <v>64</v>
      </c>
      <c r="D27" s="40"/>
      <c r="E27" s="40"/>
      <c r="F27" s="40"/>
      <c r="G27" s="29">
        <f t="shared" si="2"/>
        <v>957</v>
      </c>
      <c r="H27" s="30">
        <v>456</v>
      </c>
      <c r="I27" s="34">
        <v>501</v>
      </c>
      <c r="J27" s="29">
        <f t="shared" si="3"/>
        <v>946</v>
      </c>
      <c r="K27" s="24">
        <v>464</v>
      </c>
      <c r="L27" s="25">
        <v>482</v>
      </c>
      <c r="M27" s="23">
        <f t="shared" si="4"/>
        <v>11</v>
      </c>
      <c r="N27" s="24">
        <f t="shared" si="4"/>
        <v>-8</v>
      </c>
      <c r="O27" s="25">
        <f t="shared" si="4"/>
        <v>19</v>
      </c>
    </row>
    <row r="28" spans="3:15" ht="15.75" hidden="1" customHeight="1" outlineLevel="1" x14ac:dyDescent="0.15">
      <c r="C28" s="40" t="s">
        <v>28</v>
      </c>
      <c r="D28" s="40"/>
      <c r="E28" s="40"/>
      <c r="F28" s="40"/>
      <c r="G28" s="29">
        <f t="shared" si="2"/>
        <v>0</v>
      </c>
      <c r="H28" s="30"/>
      <c r="I28" s="34"/>
      <c r="J28" s="29">
        <f t="shared" si="3"/>
        <v>0</v>
      </c>
      <c r="K28" s="24"/>
      <c r="L28" s="25"/>
      <c r="M28" s="23">
        <f t="shared" si="4"/>
        <v>0</v>
      </c>
      <c r="N28" s="24">
        <f t="shared" si="4"/>
        <v>0</v>
      </c>
      <c r="O28" s="25">
        <f t="shared" si="4"/>
        <v>0</v>
      </c>
    </row>
    <row r="29" spans="3:15" ht="15.75" hidden="1" customHeight="1" outlineLevel="1" x14ac:dyDescent="0.15">
      <c r="C29" s="40" t="s">
        <v>29</v>
      </c>
      <c r="D29" s="40"/>
      <c r="E29" s="40"/>
      <c r="F29" s="40"/>
      <c r="G29" s="29">
        <f t="shared" si="2"/>
        <v>0</v>
      </c>
      <c r="H29" s="30"/>
      <c r="I29" s="34"/>
      <c r="J29" s="29">
        <f t="shared" si="3"/>
        <v>0</v>
      </c>
      <c r="K29" s="24"/>
      <c r="L29" s="25"/>
      <c r="M29" s="23">
        <f t="shared" si="4"/>
        <v>0</v>
      </c>
      <c r="N29" s="24">
        <f t="shared" si="4"/>
        <v>0</v>
      </c>
      <c r="O29" s="25">
        <f t="shared" si="4"/>
        <v>0</v>
      </c>
    </row>
    <row r="30" spans="3:15" ht="15.75" hidden="1" customHeight="1" outlineLevel="1" x14ac:dyDescent="0.15">
      <c r="C30" s="40" t="s">
        <v>30</v>
      </c>
      <c r="D30" s="40"/>
      <c r="E30" s="40"/>
      <c r="F30" s="40"/>
      <c r="G30" s="29">
        <f t="shared" si="2"/>
        <v>0</v>
      </c>
      <c r="H30" s="30"/>
      <c r="I30" s="34"/>
      <c r="J30" s="29">
        <f t="shared" si="3"/>
        <v>0</v>
      </c>
      <c r="K30" s="24"/>
      <c r="L30" s="25"/>
      <c r="M30" s="23">
        <f t="shared" si="4"/>
        <v>0</v>
      </c>
      <c r="N30" s="24">
        <f t="shared" si="4"/>
        <v>0</v>
      </c>
      <c r="O30" s="25">
        <f t="shared" si="4"/>
        <v>0</v>
      </c>
    </row>
    <row r="31" spans="3:15" ht="15.75" hidden="1" customHeight="1" outlineLevel="1" x14ac:dyDescent="0.15">
      <c r="C31" s="40" t="s">
        <v>31</v>
      </c>
      <c r="D31" s="40"/>
      <c r="E31" s="40"/>
      <c r="F31" s="40"/>
      <c r="G31" s="29">
        <f t="shared" si="2"/>
        <v>0</v>
      </c>
      <c r="H31" s="30"/>
      <c r="I31" s="34"/>
      <c r="J31" s="29">
        <f t="shared" si="3"/>
        <v>0</v>
      </c>
      <c r="K31" s="24"/>
      <c r="L31" s="25"/>
      <c r="M31" s="23">
        <f t="shared" si="4"/>
        <v>0</v>
      </c>
      <c r="N31" s="24">
        <f t="shared" si="4"/>
        <v>0</v>
      </c>
      <c r="O31" s="25">
        <f t="shared" si="4"/>
        <v>0</v>
      </c>
    </row>
    <row r="32" spans="3:15" ht="15.75" hidden="1" customHeight="1" outlineLevel="1" x14ac:dyDescent="0.15">
      <c r="C32" s="40" t="s">
        <v>32</v>
      </c>
      <c r="D32" s="40"/>
      <c r="E32" s="40"/>
      <c r="F32" s="40"/>
      <c r="G32" s="29">
        <f t="shared" si="2"/>
        <v>0</v>
      </c>
      <c r="H32" s="30"/>
      <c r="I32" s="34"/>
      <c r="J32" s="29">
        <f t="shared" si="3"/>
        <v>0</v>
      </c>
      <c r="K32" s="24"/>
      <c r="L32" s="25"/>
      <c r="M32" s="23">
        <f t="shared" si="4"/>
        <v>0</v>
      </c>
      <c r="N32" s="24">
        <f t="shared" si="4"/>
        <v>0</v>
      </c>
      <c r="O32" s="25">
        <f t="shared" si="4"/>
        <v>0</v>
      </c>
    </row>
    <row r="33" spans="3:15" ht="15.75" customHeight="1" collapsed="1" x14ac:dyDescent="0.15">
      <c r="C33" s="40" t="s">
        <v>65</v>
      </c>
      <c r="D33" s="40"/>
      <c r="E33" s="40"/>
      <c r="F33" s="40"/>
      <c r="G33" s="29">
        <f t="shared" si="2"/>
        <v>806</v>
      </c>
      <c r="H33" s="30">
        <v>414</v>
      </c>
      <c r="I33" s="34">
        <v>392</v>
      </c>
      <c r="J33" s="29">
        <f t="shared" si="3"/>
        <v>808</v>
      </c>
      <c r="K33" s="24">
        <v>394</v>
      </c>
      <c r="L33" s="25">
        <v>414</v>
      </c>
      <c r="M33" s="23">
        <f t="shared" si="4"/>
        <v>-2</v>
      </c>
      <c r="N33" s="24">
        <f t="shared" si="4"/>
        <v>20</v>
      </c>
      <c r="O33" s="25">
        <f t="shared" si="4"/>
        <v>-22</v>
      </c>
    </row>
    <row r="34" spans="3:15" ht="15.75" hidden="1" customHeight="1" outlineLevel="1" x14ac:dyDescent="0.15">
      <c r="C34" s="40" t="s">
        <v>33</v>
      </c>
      <c r="D34" s="40"/>
      <c r="E34" s="40"/>
      <c r="F34" s="40"/>
      <c r="G34" s="29">
        <f t="shared" si="2"/>
        <v>0</v>
      </c>
      <c r="H34" s="30"/>
      <c r="I34" s="34"/>
      <c r="J34" s="29">
        <f t="shared" si="3"/>
        <v>0</v>
      </c>
      <c r="K34" s="24"/>
      <c r="L34" s="25"/>
      <c r="M34" s="23">
        <f t="shared" si="4"/>
        <v>0</v>
      </c>
      <c r="N34" s="24">
        <f t="shared" si="4"/>
        <v>0</v>
      </c>
      <c r="O34" s="25">
        <f t="shared" si="4"/>
        <v>0</v>
      </c>
    </row>
    <row r="35" spans="3:15" ht="15.75" hidden="1" customHeight="1" outlineLevel="1" x14ac:dyDescent="0.15">
      <c r="C35" s="40" t="s">
        <v>34</v>
      </c>
      <c r="D35" s="40"/>
      <c r="E35" s="40"/>
      <c r="F35" s="40"/>
      <c r="G35" s="29">
        <f t="shared" si="2"/>
        <v>0</v>
      </c>
      <c r="H35" s="30"/>
      <c r="I35" s="34"/>
      <c r="J35" s="29">
        <f t="shared" si="3"/>
        <v>0</v>
      </c>
      <c r="K35" s="24"/>
      <c r="L35" s="25"/>
      <c r="M35" s="23">
        <f t="shared" si="4"/>
        <v>0</v>
      </c>
      <c r="N35" s="24">
        <f t="shared" si="4"/>
        <v>0</v>
      </c>
      <c r="O35" s="25">
        <f t="shared" si="4"/>
        <v>0</v>
      </c>
    </row>
    <row r="36" spans="3:15" ht="15.75" hidden="1" customHeight="1" outlineLevel="1" x14ac:dyDescent="0.15">
      <c r="C36" s="40" t="s">
        <v>35</v>
      </c>
      <c r="D36" s="40"/>
      <c r="E36" s="40"/>
      <c r="F36" s="40"/>
      <c r="G36" s="29">
        <f t="shared" si="2"/>
        <v>0</v>
      </c>
      <c r="H36" s="30"/>
      <c r="I36" s="34"/>
      <c r="J36" s="29">
        <f t="shared" si="3"/>
        <v>0</v>
      </c>
      <c r="K36" s="24"/>
      <c r="L36" s="25"/>
      <c r="M36" s="23">
        <f t="shared" si="4"/>
        <v>0</v>
      </c>
      <c r="N36" s="24">
        <f t="shared" si="4"/>
        <v>0</v>
      </c>
      <c r="O36" s="25">
        <f t="shared" si="4"/>
        <v>0</v>
      </c>
    </row>
    <row r="37" spans="3:15" ht="15.75" hidden="1" customHeight="1" outlineLevel="1" x14ac:dyDescent="0.15">
      <c r="C37" s="40" t="s">
        <v>36</v>
      </c>
      <c r="D37" s="40"/>
      <c r="E37" s="40"/>
      <c r="F37" s="40"/>
      <c r="G37" s="29">
        <f t="shared" si="2"/>
        <v>0</v>
      </c>
      <c r="H37" s="30"/>
      <c r="I37" s="34"/>
      <c r="J37" s="29">
        <f t="shared" si="3"/>
        <v>0</v>
      </c>
      <c r="K37" s="24"/>
      <c r="L37" s="25"/>
      <c r="M37" s="23">
        <f t="shared" si="4"/>
        <v>0</v>
      </c>
      <c r="N37" s="24">
        <f t="shared" si="4"/>
        <v>0</v>
      </c>
      <c r="O37" s="25">
        <f t="shared" si="4"/>
        <v>0</v>
      </c>
    </row>
    <row r="38" spans="3:15" ht="15.75" hidden="1" customHeight="1" outlineLevel="1" x14ac:dyDescent="0.15">
      <c r="C38" s="40" t="s">
        <v>37</v>
      </c>
      <c r="D38" s="40"/>
      <c r="E38" s="40"/>
      <c r="F38" s="40"/>
      <c r="G38" s="29">
        <f t="shared" si="2"/>
        <v>0</v>
      </c>
      <c r="H38" s="30"/>
      <c r="I38" s="34"/>
      <c r="J38" s="29">
        <f t="shared" si="3"/>
        <v>0</v>
      </c>
      <c r="K38" s="24"/>
      <c r="L38" s="25"/>
      <c r="M38" s="23">
        <f t="shared" si="4"/>
        <v>0</v>
      </c>
      <c r="N38" s="24">
        <f t="shared" si="4"/>
        <v>0</v>
      </c>
      <c r="O38" s="25">
        <f t="shared" si="4"/>
        <v>0</v>
      </c>
    </row>
    <row r="39" spans="3:15" ht="15.75" customHeight="1" collapsed="1" x14ac:dyDescent="0.15">
      <c r="C39" s="40" t="s">
        <v>66</v>
      </c>
      <c r="D39" s="40"/>
      <c r="E39" s="40"/>
      <c r="F39" s="40"/>
      <c r="G39" s="29">
        <f t="shared" si="2"/>
        <v>766</v>
      </c>
      <c r="H39" s="30">
        <v>395</v>
      </c>
      <c r="I39" s="34">
        <v>371</v>
      </c>
      <c r="J39" s="29">
        <f t="shared" si="3"/>
        <v>715</v>
      </c>
      <c r="K39" s="24">
        <v>358</v>
      </c>
      <c r="L39" s="25">
        <v>357</v>
      </c>
      <c r="M39" s="23">
        <f t="shared" si="4"/>
        <v>51</v>
      </c>
      <c r="N39" s="24">
        <f t="shared" si="4"/>
        <v>37</v>
      </c>
      <c r="O39" s="25">
        <f t="shared" si="4"/>
        <v>14</v>
      </c>
    </row>
    <row r="40" spans="3:15" ht="15.75" hidden="1" customHeight="1" outlineLevel="1" x14ac:dyDescent="0.15">
      <c r="C40" s="40" t="s">
        <v>38</v>
      </c>
      <c r="D40" s="40"/>
      <c r="E40" s="40"/>
      <c r="F40" s="40"/>
      <c r="G40" s="29">
        <f t="shared" si="2"/>
        <v>0</v>
      </c>
      <c r="H40" s="30"/>
      <c r="I40" s="34"/>
      <c r="J40" s="29">
        <f t="shared" si="3"/>
        <v>0</v>
      </c>
      <c r="K40" s="24"/>
      <c r="L40" s="25"/>
      <c r="M40" s="23">
        <f t="shared" si="4"/>
        <v>0</v>
      </c>
      <c r="N40" s="24">
        <f t="shared" si="4"/>
        <v>0</v>
      </c>
      <c r="O40" s="25">
        <f t="shared" si="4"/>
        <v>0</v>
      </c>
    </row>
    <row r="41" spans="3:15" ht="15.75" hidden="1" customHeight="1" outlineLevel="1" x14ac:dyDescent="0.15">
      <c r="C41" s="40" t="s">
        <v>39</v>
      </c>
      <c r="D41" s="40"/>
      <c r="E41" s="40"/>
      <c r="F41" s="40"/>
      <c r="G41" s="29">
        <f t="shared" si="2"/>
        <v>0</v>
      </c>
      <c r="H41" s="30"/>
      <c r="I41" s="34"/>
      <c r="J41" s="29">
        <f t="shared" si="3"/>
        <v>0</v>
      </c>
      <c r="K41" s="24"/>
      <c r="L41" s="25"/>
      <c r="M41" s="23">
        <f t="shared" si="4"/>
        <v>0</v>
      </c>
      <c r="N41" s="24">
        <f t="shared" si="4"/>
        <v>0</v>
      </c>
      <c r="O41" s="25">
        <f t="shared" si="4"/>
        <v>0</v>
      </c>
    </row>
    <row r="42" spans="3:15" ht="15.75" hidden="1" customHeight="1" outlineLevel="1" x14ac:dyDescent="0.15">
      <c r="C42" s="40" t="s">
        <v>40</v>
      </c>
      <c r="D42" s="40"/>
      <c r="E42" s="40"/>
      <c r="F42" s="40"/>
      <c r="G42" s="29">
        <f t="shared" si="2"/>
        <v>0</v>
      </c>
      <c r="H42" s="30"/>
      <c r="I42" s="34"/>
      <c r="J42" s="29">
        <f t="shared" si="3"/>
        <v>0</v>
      </c>
      <c r="K42" s="24"/>
      <c r="L42" s="25"/>
      <c r="M42" s="23">
        <f t="shared" si="4"/>
        <v>0</v>
      </c>
      <c r="N42" s="24">
        <f t="shared" si="4"/>
        <v>0</v>
      </c>
      <c r="O42" s="25">
        <f t="shared" si="4"/>
        <v>0</v>
      </c>
    </row>
    <row r="43" spans="3:15" ht="15.75" hidden="1" customHeight="1" outlineLevel="1" x14ac:dyDescent="0.15">
      <c r="C43" s="40" t="s">
        <v>41</v>
      </c>
      <c r="D43" s="40"/>
      <c r="E43" s="40"/>
      <c r="F43" s="40"/>
      <c r="G43" s="29">
        <f t="shared" si="2"/>
        <v>0</v>
      </c>
      <c r="H43" s="30"/>
      <c r="I43" s="34"/>
      <c r="J43" s="29">
        <f t="shared" si="3"/>
        <v>0</v>
      </c>
      <c r="K43" s="24"/>
      <c r="L43" s="25"/>
      <c r="M43" s="23">
        <f t="shared" si="4"/>
        <v>0</v>
      </c>
      <c r="N43" s="24">
        <f t="shared" si="4"/>
        <v>0</v>
      </c>
      <c r="O43" s="25">
        <f t="shared" si="4"/>
        <v>0</v>
      </c>
    </row>
    <row r="44" spans="3:15" ht="15.75" hidden="1" customHeight="1" outlineLevel="1" x14ac:dyDescent="0.15">
      <c r="C44" s="40" t="s">
        <v>42</v>
      </c>
      <c r="D44" s="40"/>
      <c r="E44" s="40"/>
      <c r="F44" s="40"/>
      <c r="G44" s="29">
        <f t="shared" si="2"/>
        <v>0</v>
      </c>
      <c r="H44" s="30"/>
      <c r="I44" s="34"/>
      <c r="J44" s="29">
        <f t="shared" si="3"/>
        <v>0</v>
      </c>
      <c r="K44" s="24"/>
      <c r="L44" s="25"/>
      <c r="M44" s="23">
        <f t="shared" si="4"/>
        <v>0</v>
      </c>
      <c r="N44" s="24">
        <f t="shared" si="4"/>
        <v>0</v>
      </c>
      <c r="O44" s="25">
        <f t="shared" si="4"/>
        <v>0</v>
      </c>
    </row>
    <row r="45" spans="3:15" ht="15.75" customHeight="1" collapsed="1" x14ac:dyDescent="0.15">
      <c r="C45" s="40" t="s">
        <v>67</v>
      </c>
      <c r="D45" s="40"/>
      <c r="E45" s="40"/>
      <c r="F45" s="40"/>
      <c r="G45" s="29">
        <f t="shared" si="2"/>
        <v>912</v>
      </c>
      <c r="H45" s="30">
        <v>463</v>
      </c>
      <c r="I45" s="34">
        <v>449</v>
      </c>
      <c r="J45" s="29">
        <f t="shared" si="3"/>
        <v>862</v>
      </c>
      <c r="K45" s="24">
        <v>416</v>
      </c>
      <c r="L45" s="25">
        <v>446</v>
      </c>
      <c r="M45" s="23">
        <f t="shared" si="4"/>
        <v>50</v>
      </c>
      <c r="N45" s="24">
        <f t="shared" si="4"/>
        <v>47</v>
      </c>
      <c r="O45" s="25">
        <f t="shared" si="4"/>
        <v>3</v>
      </c>
    </row>
    <row r="46" spans="3:15" ht="15.75" hidden="1" customHeight="1" outlineLevel="1" x14ac:dyDescent="0.15">
      <c r="C46" s="40" t="s">
        <v>43</v>
      </c>
      <c r="D46" s="40"/>
      <c r="E46" s="40"/>
      <c r="F46" s="40"/>
      <c r="G46" s="29">
        <f t="shared" si="2"/>
        <v>0</v>
      </c>
      <c r="H46" s="30"/>
      <c r="I46" s="34"/>
      <c r="J46" s="29">
        <f t="shared" si="3"/>
        <v>0</v>
      </c>
      <c r="K46" s="24"/>
      <c r="L46" s="25"/>
      <c r="M46" s="23">
        <f t="shared" si="4"/>
        <v>0</v>
      </c>
      <c r="N46" s="24">
        <f t="shared" si="4"/>
        <v>0</v>
      </c>
      <c r="O46" s="25">
        <f t="shared" si="4"/>
        <v>0</v>
      </c>
    </row>
    <row r="47" spans="3:15" ht="15.75" hidden="1" customHeight="1" outlineLevel="1" x14ac:dyDescent="0.15">
      <c r="C47" s="40" t="s">
        <v>44</v>
      </c>
      <c r="D47" s="40"/>
      <c r="E47" s="40"/>
      <c r="F47" s="40"/>
      <c r="G47" s="29">
        <f t="shared" si="2"/>
        <v>0</v>
      </c>
      <c r="H47" s="30"/>
      <c r="I47" s="34"/>
      <c r="J47" s="29">
        <f t="shared" si="3"/>
        <v>0</v>
      </c>
      <c r="K47" s="24"/>
      <c r="L47" s="25"/>
      <c r="M47" s="23">
        <f t="shared" si="4"/>
        <v>0</v>
      </c>
      <c r="N47" s="24">
        <f t="shared" si="4"/>
        <v>0</v>
      </c>
      <c r="O47" s="25">
        <f t="shared" si="4"/>
        <v>0</v>
      </c>
    </row>
    <row r="48" spans="3:15" ht="15.75" hidden="1" customHeight="1" outlineLevel="1" x14ac:dyDescent="0.15">
      <c r="C48" s="40" t="s">
        <v>45</v>
      </c>
      <c r="D48" s="40"/>
      <c r="E48" s="40"/>
      <c r="F48" s="40"/>
      <c r="G48" s="29">
        <f t="shared" si="2"/>
        <v>0</v>
      </c>
      <c r="H48" s="30"/>
      <c r="I48" s="34"/>
      <c r="J48" s="29">
        <f t="shared" si="3"/>
        <v>0</v>
      </c>
      <c r="K48" s="24"/>
      <c r="L48" s="25"/>
      <c r="M48" s="23">
        <f t="shared" si="4"/>
        <v>0</v>
      </c>
      <c r="N48" s="24">
        <f t="shared" si="4"/>
        <v>0</v>
      </c>
      <c r="O48" s="25">
        <f t="shared" si="4"/>
        <v>0</v>
      </c>
    </row>
    <row r="49" spans="3:15" ht="15.75" hidden="1" customHeight="1" outlineLevel="1" x14ac:dyDescent="0.15">
      <c r="C49" s="40" t="s">
        <v>46</v>
      </c>
      <c r="D49" s="40"/>
      <c r="E49" s="40"/>
      <c r="F49" s="40"/>
      <c r="G49" s="29">
        <f t="shared" si="2"/>
        <v>0</v>
      </c>
      <c r="H49" s="30"/>
      <c r="I49" s="34"/>
      <c r="J49" s="29">
        <f t="shared" si="3"/>
        <v>0</v>
      </c>
      <c r="K49" s="24"/>
      <c r="L49" s="25"/>
      <c r="M49" s="23">
        <f t="shared" si="4"/>
        <v>0</v>
      </c>
      <c r="N49" s="24">
        <f t="shared" si="4"/>
        <v>0</v>
      </c>
      <c r="O49" s="25">
        <f t="shared" si="4"/>
        <v>0</v>
      </c>
    </row>
    <row r="50" spans="3:15" ht="15.75" hidden="1" customHeight="1" outlineLevel="1" x14ac:dyDescent="0.15">
      <c r="C50" s="40" t="s">
        <v>47</v>
      </c>
      <c r="D50" s="40"/>
      <c r="E50" s="40"/>
      <c r="F50" s="40"/>
      <c r="G50" s="29">
        <f t="shared" si="2"/>
        <v>0</v>
      </c>
      <c r="H50" s="30"/>
      <c r="I50" s="34"/>
      <c r="J50" s="29">
        <f t="shared" si="3"/>
        <v>0</v>
      </c>
      <c r="K50" s="24"/>
      <c r="L50" s="25"/>
      <c r="M50" s="23">
        <f t="shared" si="4"/>
        <v>0</v>
      </c>
      <c r="N50" s="24">
        <f t="shared" si="4"/>
        <v>0</v>
      </c>
      <c r="O50" s="25">
        <f t="shared" si="4"/>
        <v>0</v>
      </c>
    </row>
    <row r="51" spans="3:15" ht="15.75" customHeight="1" collapsed="1" x14ac:dyDescent="0.15">
      <c r="C51" s="40" t="s">
        <v>68</v>
      </c>
      <c r="D51" s="40"/>
      <c r="E51" s="40"/>
      <c r="F51" s="40"/>
      <c r="G51" s="29">
        <f t="shared" si="2"/>
        <v>1199</v>
      </c>
      <c r="H51" s="30">
        <v>590</v>
      </c>
      <c r="I51" s="34">
        <v>609</v>
      </c>
      <c r="J51" s="29">
        <f t="shared" si="3"/>
        <v>1211</v>
      </c>
      <c r="K51" s="24">
        <v>611</v>
      </c>
      <c r="L51" s="25">
        <v>600</v>
      </c>
      <c r="M51" s="23">
        <f t="shared" si="4"/>
        <v>-12</v>
      </c>
      <c r="N51" s="24">
        <f t="shared" si="4"/>
        <v>-21</v>
      </c>
      <c r="O51" s="25">
        <f t="shared" si="4"/>
        <v>9</v>
      </c>
    </row>
    <row r="52" spans="3:15" ht="15.75" hidden="1" customHeight="1" outlineLevel="1" x14ac:dyDescent="0.15">
      <c r="C52" s="40" t="s">
        <v>48</v>
      </c>
      <c r="D52" s="40"/>
      <c r="E52" s="40"/>
      <c r="F52" s="40"/>
      <c r="G52" s="29">
        <f t="shared" si="2"/>
        <v>0</v>
      </c>
      <c r="H52" s="30"/>
      <c r="I52" s="34"/>
      <c r="J52" s="29">
        <f t="shared" si="3"/>
        <v>0</v>
      </c>
      <c r="K52" s="24"/>
      <c r="L52" s="25"/>
      <c r="M52" s="23">
        <f t="shared" si="4"/>
        <v>0</v>
      </c>
      <c r="N52" s="24">
        <f t="shared" si="4"/>
        <v>0</v>
      </c>
      <c r="O52" s="25">
        <f t="shared" si="4"/>
        <v>0</v>
      </c>
    </row>
    <row r="53" spans="3:15" ht="15.75" hidden="1" customHeight="1" outlineLevel="1" x14ac:dyDescent="0.15">
      <c r="C53" s="40" t="s">
        <v>49</v>
      </c>
      <c r="D53" s="40"/>
      <c r="E53" s="40"/>
      <c r="F53" s="40"/>
      <c r="G53" s="29">
        <f t="shared" si="2"/>
        <v>0</v>
      </c>
      <c r="H53" s="30"/>
      <c r="I53" s="34"/>
      <c r="J53" s="29">
        <f t="shared" si="3"/>
        <v>0</v>
      </c>
      <c r="K53" s="24"/>
      <c r="L53" s="25"/>
      <c r="M53" s="23">
        <f t="shared" si="4"/>
        <v>0</v>
      </c>
      <c r="N53" s="24">
        <f t="shared" si="4"/>
        <v>0</v>
      </c>
      <c r="O53" s="25">
        <f t="shared" si="4"/>
        <v>0</v>
      </c>
    </row>
    <row r="54" spans="3:15" ht="15.75" hidden="1" customHeight="1" outlineLevel="1" x14ac:dyDescent="0.15">
      <c r="C54" s="40" t="s">
        <v>50</v>
      </c>
      <c r="D54" s="40"/>
      <c r="E54" s="40"/>
      <c r="F54" s="40"/>
      <c r="G54" s="29">
        <f t="shared" si="2"/>
        <v>0</v>
      </c>
      <c r="H54" s="30"/>
      <c r="I54" s="34"/>
      <c r="J54" s="29">
        <f t="shared" si="3"/>
        <v>0</v>
      </c>
      <c r="K54" s="24"/>
      <c r="L54" s="25"/>
      <c r="M54" s="23">
        <f t="shared" si="4"/>
        <v>0</v>
      </c>
      <c r="N54" s="24">
        <f t="shared" si="4"/>
        <v>0</v>
      </c>
      <c r="O54" s="25">
        <f t="shared" si="4"/>
        <v>0</v>
      </c>
    </row>
    <row r="55" spans="3:15" ht="15.75" hidden="1" customHeight="1" outlineLevel="1" x14ac:dyDescent="0.15">
      <c r="C55" s="40" t="s">
        <v>51</v>
      </c>
      <c r="D55" s="40"/>
      <c r="E55" s="40"/>
      <c r="F55" s="40"/>
      <c r="G55" s="29">
        <f t="shared" si="2"/>
        <v>0</v>
      </c>
      <c r="H55" s="30"/>
      <c r="I55" s="34"/>
      <c r="J55" s="29">
        <f t="shared" si="3"/>
        <v>0</v>
      </c>
      <c r="K55" s="24"/>
      <c r="L55" s="25"/>
      <c r="M55" s="23">
        <f t="shared" si="4"/>
        <v>0</v>
      </c>
      <c r="N55" s="24">
        <f t="shared" si="4"/>
        <v>0</v>
      </c>
      <c r="O55" s="25">
        <f t="shared" si="4"/>
        <v>0</v>
      </c>
    </row>
    <row r="56" spans="3:15" ht="15.75" hidden="1" customHeight="1" outlineLevel="1" x14ac:dyDescent="0.15">
      <c r="C56" s="40" t="s">
        <v>52</v>
      </c>
      <c r="D56" s="40"/>
      <c r="E56" s="40"/>
      <c r="F56" s="40"/>
      <c r="G56" s="29">
        <f t="shared" si="2"/>
        <v>0</v>
      </c>
      <c r="H56" s="30"/>
      <c r="I56" s="34"/>
      <c r="J56" s="29">
        <f t="shared" si="3"/>
        <v>0</v>
      </c>
      <c r="K56" s="24"/>
      <c r="L56" s="25"/>
      <c r="M56" s="23">
        <f t="shared" si="4"/>
        <v>0</v>
      </c>
      <c r="N56" s="24">
        <f t="shared" si="4"/>
        <v>0</v>
      </c>
      <c r="O56" s="25">
        <f t="shared" si="4"/>
        <v>0</v>
      </c>
    </row>
    <row r="57" spans="3:15" ht="15.75" customHeight="1" collapsed="1" x14ac:dyDescent="0.15">
      <c r="C57" s="40" t="s">
        <v>69</v>
      </c>
      <c r="D57" s="40"/>
      <c r="E57" s="40"/>
      <c r="F57" s="40"/>
      <c r="G57" s="29">
        <f t="shared" si="2"/>
        <v>1313</v>
      </c>
      <c r="H57" s="30">
        <v>648</v>
      </c>
      <c r="I57" s="34">
        <v>665</v>
      </c>
      <c r="J57" s="29">
        <f t="shared" si="3"/>
        <v>1345</v>
      </c>
      <c r="K57" s="24">
        <v>684</v>
      </c>
      <c r="L57" s="25">
        <v>661</v>
      </c>
      <c r="M57" s="23">
        <f t="shared" si="4"/>
        <v>-32</v>
      </c>
      <c r="N57" s="24">
        <f t="shared" si="4"/>
        <v>-36</v>
      </c>
      <c r="O57" s="25">
        <f t="shared" si="4"/>
        <v>4</v>
      </c>
    </row>
    <row r="58" spans="3:15" ht="15.75" hidden="1" customHeight="1" outlineLevel="1" x14ac:dyDescent="0.15">
      <c r="C58" s="40" t="s">
        <v>53</v>
      </c>
      <c r="D58" s="40"/>
      <c r="E58" s="40"/>
      <c r="F58" s="40"/>
      <c r="G58" s="29">
        <f t="shared" si="2"/>
        <v>0</v>
      </c>
      <c r="H58" s="30"/>
      <c r="I58" s="34"/>
      <c r="J58" s="29">
        <f t="shared" si="3"/>
        <v>0</v>
      </c>
      <c r="K58" s="24"/>
      <c r="L58" s="25"/>
      <c r="M58" s="23">
        <f t="shared" si="4"/>
        <v>0</v>
      </c>
      <c r="N58" s="24">
        <f t="shared" si="4"/>
        <v>0</v>
      </c>
      <c r="O58" s="25">
        <f t="shared" si="4"/>
        <v>0</v>
      </c>
    </row>
    <row r="59" spans="3:15" ht="15.75" hidden="1" customHeight="1" outlineLevel="1" x14ac:dyDescent="0.15">
      <c r="C59" s="40" t="s">
        <v>54</v>
      </c>
      <c r="D59" s="40"/>
      <c r="E59" s="40"/>
      <c r="F59" s="40"/>
      <c r="G59" s="29">
        <f t="shared" si="2"/>
        <v>0</v>
      </c>
      <c r="H59" s="30"/>
      <c r="I59" s="34"/>
      <c r="J59" s="29">
        <f t="shared" si="3"/>
        <v>0</v>
      </c>
      <c r="K59" s="24"/>
      <c r="L59" s="25"/>
      <c r="M59" s="23">
        <f t="shared" si="4"/>
        <v>0</v>
      </c>
      <c r="N59" s="24">
        <f t="shared" si="4"/>
        <v>0</v>
      </c>
      <c r="O59" s="25">
        <f t="shared" si="4"/>
        <v>0</v>
      </c>
    </row>
    <row r="60" spans="3:15" ht="15.75" hidden="1" customHeight="1" outlineLevel="1" x14ac:dyDescent="0.15">
      <c r="C60" s="40" t="s">
        <v>55</v>
      </c>
      <c r="D60" s="40"/>
      <c r="E60" s="40"/>
      <c r="F60" s="40"/>
      <c r="G60" s="29">
        <f t="shared" si="2"/>
        <v>0</v>
      </c>
      <c r="H60" s="30"/>
      <c r="I60" s="34"/>
      <c r="J60" s="29">
        <f t="shared" si="3"/>
        <v>0</v>
      </c>
      <c r="K60" s="24"/>
      <c r="L60" s="25"/>
      <c r="M60" s="23">
        <f t="shared" si="4"/>
        <v>0</v>
      </c>
      <c r="N60" s="24">
        <f t="shared" si="4"/>
        <v>0</v>
      </c>
      <c r="O60" s="25">
        <f t="shared" si="4"/>
        <v>0</v>
      </c>
    </row>
    <row r="61" spans="3:15" ht="15.75" hidden="1" customHeight="1" outlineLevel="1" x14ac:dyDescent="0.15">
      <c r="C61" s="40" t="s">
        <v>56</v>
      </c>
      <c r="D61" s="40"/>
      <c r="E61" s="40"/>
      <c r="F61" s="40"/>
      <c r="G61" s="29">
        <f t="shared" si="2"/>
        <v>0</v>
      </c>
      <c r="H61" s="30"/>
      <c r="I61" s="34"/>
      <c r="J61" s="29">
        <f t="shared" si="3"/>
        <v>0</v>
      </c>
      <c r="K61" s="24"/>
      <c r="L61" s="25"/>
      <c r="M61" s="23">
        <f t="shared" si="4"/>
        <v>0</v>
      </c>
      <c r="N61" s="24">
        <f t="shared" si="4"/>
        <v>0</v>
      </c>
      <c r="O61" s="25">
        <f t="shared" si="4"/>
        <v>0</v>
      </c>
    </row>
    <row r="62" spans="3:15" ht="15.75" hidden="1" customHeight="1" outlineLevel="1" x14ac:dyDescent="0.15">
      <c r="C62" s="40" t="s">
        <v>57</v>
      </c>
      <c r="D62" s="40"/>
      <c r="E62" s="40"/>
      <c r="F62" s="40"/>
      <c r="G62" s="29">
        <f t="shared" si="2"/>
        <v>0</v>
      </c>
      <c r="H62" s="30"/>
      <c r="I62" s="34"/>
      <c r="J62" s="29">
        <f t="shared" si="3"/>
        <v>0</v>
      </c>
      <c r="K62" s="24"/>
      <c r="L62" s="25"/>
      <c r="M62" s="23">
        <f t="shared" si="4"/>
        <v>0</v>
      </c>
      <c r="N62" s="24">
        <f t="shared" si="4"/>
        <v>0</v>
      </c>
      <c r="O62" s="25">
        <f t="shared" si="4"/>
        <v>0</v>
      </c>
    </row>
    <row r="63" spans="3:15" ht="15.75" customHeight="1" collapsed="1" x14ac:dyDescent="0.15">
      <c r="C63" s="40" t="s">
        <v>70</v>
      </c>
      <c r="D63" s="40"/>
      <c r="E63" s="40"/>
      <c r="F63" s="40"/>
      <c r="G63" s="29">
        <f t="shared" si="2"/>
        <v>1594</v>
      </c>
      <c r="H63" s="30">
        <v>822</v>
      </c>
      <c r="I63" s="34">
        <v>772</v>
      </c>
      <c r="J63" s="29">
        <f t="shared" si="3"/>
        <v>1545</v>
      </c>
      <c r="K63" s="24">
        <v>792</v>
      </c>
      <c r="L63" s="25">
        <v>753</v>
      </c>
      <c r="M63" s="23">
        <f t="shared" si="4"/>
        <v>49</v>
      </c>
      <c r="N63" s="24">
        <f t="shared" si="4"/>
        <v>30</v>
      </c>
      <c r="O63" s="25">
        <f t="shared" si="4"/>
        <v>19</v>
      </c>
    </row>
    <row r="64" spans="3:15" ht="15.75" hidden="1" customHeight="1" outlineLevel="1" x14ac:dyDescent="0.15">
      <c r="C64" s="40" t="s">
        <v>58</v>
      </c>
      <c r="D64" s="40"/>
      <c r="E64" s="40"/>
      <c r="F64" s="40"/>
      <c r="G64" s="29">
        <f t="shared" si="2"/>
        <v>0</v>
      </c>
      <c r="H64" s="30"/>
      <c r="I64" s="34"/>
      <c r="J64" s="29">
        <f t="shared" si="3"/>
        <v>0</v>
      </c>
      <c r="K64" s="24"/>
      <c r="L64" s="25"/>
      <c r="M64" s="23">
        <f t="shared" si="4"/>
        <v>0</v>
      </c>
      <c r="N64" s="24">
        <f t="shared" si="4"/>
        <v>0</v>
      </c>
      <c r="O64" s="25">
        <f t="shared" si="4"/>
        <v>0</v>
      </c>
    </row>
    <row r="65" spans="3:15" ht="15.75" hidden="1" customHeight="1" outlineLevel="1" x14ac:dyDescent="0.15">
      <c r="C65" s="40" t="s">
        <v>59</v>
      </c>
      <c r="D65" s="40"/>
      <c r="E65" s="40"/>
      <c r="F65" s="40"/>
      <c r="G65" s="29">
        <f t="shared" si="2"/>
        <v>0</v>
      </c>
      <c r="H65" s="30"/>
      <c r="I65" s="34"/>
      <c r="J65" s="29">
        <f t="shared" si="3"/>
        <v>0</v>
      </c>
      <c r="K65" s="24"/>
      <c r="L65" s="25"/>
      <c r="M65" s="23">
        <f t="shared" si="4"/>
        <v>0</v>
      </c>
      <c r="N65" s="24">
        <f t="shared" si="4"/>
        <v>0</v>
      </c>
      <c r="O65" s="25">
        <f t="shared" si="4"/>
        <v>0</v>
      </c>
    </row>
    <row r="66" spans="3:15" ht="15.75" hidden="1" customHeight="1" outlineLevel="1" x14ac:dyDescent="0.15">
      <c r="C66" s="40" t="s">
        <v>60</v>
      </c>
      <c r="D66" s="40"/>
      <c r="E66" s="40"/>
      <c r="F66" s="40"/>
      <c r="G66" s="29">
        <f t="shared" si="2"/>
        <v>0</v>
      </c>
      <c r="H66" s="30"/>
      <c r="I66" s="34"/>
      <c r="J66" s="29">
        <f t="shared" si="3"/>
        <v>0</v>
      </c>
      <c r="K66" s="24"/>
      <c r="L66" s="25"/>
      <c r="M66" s="23">
        <f t="shared" si="4"/>
        <v>0</v>
      </c>
      <c r="N66" s="24">
        <f t="shared" si="4"/>
        <v>0</v>
      </c>
      <c r="O66" s="25">
        <f t="shared" si="4"/>
        <v>0</v>
      </c>
    </row>
    <row r="67" spans="3:15" ht="15.75" hidden="1" customHeight="1" outlineLevel="1" x14ac:dyDescent="0.15">
      <c r="C67" s="40" t="s">
        <v>61</v>
      </c>
      <c r="D67" s="40"/>
      <c r="E67" s="40"/>
      <c r="F67" s="40"/>
      <c r="G67" s="29">
        <f t="shared" si="2"/>
        <v>0</v>
      </c>
      <c r="H67" s="30"/>
      <c r="I67" s="34"/>
      <c r="J67" s="29">
        <f t="shared" si="3"/>
        <v>0</v>
      </c>
      <c r="K67" s="24"/>
      <c r="L67" s="25"/>
      <c r="M67" s="23">
        <f t="shared" si="4"/>
        <v>0</v>
      </c>
      <c r="N67" s="24">
        <f t="shared" si="4"/>
        <v>0</v>
      </c>
      <c r="O67" s="25">
        <f t="shared" si="4"/>
        <v>0</v>
      </c>
    </row>
    <row r="68" spans="3:15" ht="15.75" hidden="1" customHeight="1" outlineLevel="1" x14ac:dyDescent="0.15">
      <c r="C68" s="40" t="s">
        <v>62</v>
      </c>
      <c r="D68" s="40"/>
      <c r="E68" s="40"/>
      <c r="F68" s="40"/>
      <c r="G68" s="29">
        <f t="shared" si="2"/>
        <v>0</v>
      </c>
      <c r="H68" s="30"/>
      <c r="I68" s="34"/>
      <c r="J68" s="29">
        <f t="shared" si="3"/>
        <v>0</v>
      </c>
      <c r="K68" s="24"/>
      <c r="L68" s="25"/>
      <c r="M68" s="23">
        <f t="shared" si="4"/>
        <v>0</v>
      </c>
      <c r="N68" s="24">
        <f t="shared" si="4"/>
        <v>0</v>
      </c>
      <c r="O68" s="25">
        <f t="shared" si="4"/>
        <v>0</v>
      </c>
    </row>
    <row r="69" spans="3:15" ht="15.75" customHeight="1" collapsed="1" x14ac:dyDescent="0.15">
      <c r="C69" s="40" t="s">
        <v>5</v>
      </c>
      <c r="D69" s="40"/>
      <c r="E69" s="40"/>
      <c r="F69" s="47"/>
      <c r="G69" s="29">
        <f t="shared" si="2"/>
        <v>1338</v>
      </c>
      <c r="H69" s="30">
        <v>695</v>
      </c>
      <c r="I69" s="34">
        <v>643</v>
      </c>
      <c r="J69" s="29">
        <f t="shared" si="3"/>
        <v>1317</v>
      </c>
      <c r="K69" s="24">
        <v>675</v>
      </c>
      <c r="L69" s="25">
        <v>642</v>
      </c>
      <c r="M69" s="23">
        <f t="shared" si="4"/>
        <v>21</v>
      </c>
      <c r="N69" s="24">
        <f t="shared" si="4"/>
        <v>20</v>
      </c>
      <c r="O69" s="25">
        <f t="shared" si="4"/>
        <v>1</v>
      </c>
    </row>
    <row r="70" spans="3:15" ht="15.75" hidden="1" customHeight="1" outlineLevel="1" x14ac:dyDescent="0.15">
      <c r="C70" s="40" t="s">
        <v>6</v>
      </c>
      <c r="D70" s="40"/>
      <c r="E70" s="40"/>
      <c r="F70" s="47"/>
      <c r="G70" s="29">
        <f t="shared" si="2"/>
        <v>0</v>
      </c>
      <c r="H70" s="30"/>
      <c r="I70" s="34"/>
      <c r="J70" s="29">
        <f t="shared" si="3"/>
        <v>0</v>
      </c>
      <c r="K70" s="24"/>
      <c r="L70" s="25"/>
      <c r="M70" s="23">
        <f t="shared" si="4"/>
        <v>0</v>
      </c>
      <c r="N70" s="24">
        <f t="shared" si="4"/>
        <v>0</v>
      </c>
      <c r="O70" s="25">
        <f t="shared" si="4"/>
        <v>0</v>
      </c>
    </row>
    <row r="71" spans="3:15" ht="15.75" hidden="1" customHeight="1" outlineLevel="1" x14ac:dyDescent="0.15">
      <c r="C71" s="40" t="s">
        <v>7</v>
      </c>
      <c r="D71" s="40"/>
      <c r="E71" s="40"/>
      <c r="F71" s="47"/>
      <c r="G71" s="29">
        <f t="shared" si="2"/>
        <v>0</v>
      </c>
      <c r="H71" s="30"/>
      <c r="I71" s="34"/>
      <c r="J71" s="29">
        <f t="shared" si="3"/>
        <v>0</v>
      </c>
      <c r="K71" s="24"/>
      <c r="L71" s="25"/>
      <c r="M71" s="23">
        <f t="shared" si="4"/>
        <v>0</v>
      </c>
      <c r="N71" s="24">
        <f t="shared" si="4"/>
        <v>0</v>
      </c>
      <c r="O71" s="25">
        <f t="shared" si="4"/>
        <v>0</v>
      </c>
    </row>
    <row r="72" spans="3:15" ht="15.75" hidden="1" customHeight="1" outlineLevel="1" x14ac:dyDescent="0.15">
      <c r="C72" s="40" t="s">
        <v>8</v>
      </c>
      <c r="D72" s="40"/>
      <c r="E72" s="40"/>
      <c r="F72" s="47"/>
      <c r="G72" s="29">
        <f t="shared" si="2"/>
        <v>0</v>
      </c>
      <c r="H72" s="30"/>
      <c r="I72" s="34"/>
      <c r="J72" s="29">
        <f t="shared" si="3"/>
        <v>0</v>
      </c>
      <c r="K72" s="24"/>
      <c r="L72" s="25"/>
      <c r="M72" s="23">
        <f t="shared" si="4"/>
        <v>0</v>
      </c>
      <c r="N72" s="24">
        <f t="shared" si="4"/>
        <v>0</v>
      </c>
      <c r="O72" s="25">
        <f t="shared" si="4"/>
        <v>0</v>
      </c>
    </row>
    <row r="73" spans="3:15" ht="15.75" hidden="1" customHeight="1" outlineLevel="1" x14ac:dyDescent="0.15">
      <c r="C73" s="40" t="s">
        <v>9</v>
      </c>
      <c r="D73" s="40"/>
      <c r="E73" s="40"/>
      <c r="F73" s="47"/>
      <c r="G73" s="29">
        <f t="shared" si="2"/>
        <v>0</v>
      </c>
      <c r="H73" s="30"/>
      <c r="I73" s="34"/>
      <c r="J73" s="29">
        <f t="shared" si="3"/>
        <v>0</v>
      </c>
      <c r="K73" s="24"/>
      <c r="L73" s="25"/>
      <c r="M73" s="23">
        <f t="shared" si="4"/>
        <v>0</v>
      </c>
      <c r="N73" s="24">
        <f t="shared" si="4"/>
        <v>0</v>
      </c>
      <c r="O73" s="25">
        <f t="shared" si="4"/>
        <v>0</v>
      </c>
    </row>
    <row r="74" spans="3:15" ht="15.75" hidden="1" customHeight="1" outlineLevel="1" x14ac:dyDescent="0.15">
      <c r="C74" s="40" t="s">
        <v>10</v>
      </c>
      <c r="D74" s="40"/>
      <c r="E74" s="40"/>
      <c r="F74" s="47"/>
      <c r="G74" s="29">
        <f t="shared" ref="G74:G130" si="5">SUM(H74:I74)</f>
        <v>0</v>
      </c>
      <c r="H74" s="30"/>
      <c r="I74" s="34"/>
      <c r="J74" s="29">
        <f t="shared" ref="J74:J130" si="6">SUM(K74:L74)</f>
        <v>0</v>
      </c>
      <c r="K74" s="24"/>
      <c r="L74" s="25"/>
      <c r="M74" s="23">
        <f t="shared" ref="M74:O130" si="7">G74-J74</f>
        <v>0</v>
      </c>
      <c r="N74" s="24">
        <f t="shared" si="7"/>
        <v>0</v>
      </c>
      <c r="O74" s="25">
        <f t="shared" si="7"/>
        <v>0</v>
      </c>
    </row>
    <row r="75" spans="3:15" ht="15.75" customHeight="1" collapsed="1" x14ac:dyDescent="0.15">
      <c r="C75" s="40" t="s">
        <v>116</v>
      </c>
      <c r="D75" s="40"/>
      <c r="E75" s="40"/>
      <c r="F75" s="47"/>
      <c r="G75" s="29">
        <f t="shared" si="5"/>
        <v>1100</v>
      </c>
      <c r="H75" s="30">
        <v>544</v>
      </c>
      <c r="I75" s="34">
        <v>556</v>
      </c>
      <c r="J75" s="29">
        <f t="shared" si="6"/>
        <v>986</v>
      </c>
      <c r="K75" s="24">
        <v>505</v>
      </c>
      <c r="L75" s="25">
        <v>481</v>
      </c>
      <c r="M75" s="23">
        <f t="shared" si="7"/>
        <v>114</v>
      </c>
      <c r="N75" s="24">
        <f t="shared" si="7"/>
        <v>39</v>
      </c>
      <c r="O75" s="25">
        <f t="shared" si="7"/>
        <v>75</v>
      </c>
    </row>
    <row r="76" spans="3:15" ht="15.75" hidden="1" customHeight="1" outlineLevel="1" x14ac:dyDescent="0.15">
      <c r="C76" s="40" t="s">
        <v>71</v>
      </c>
      <c r="D76" s="40"/>
      <c r="E76" s="40"/>
      <c r="F76" s="47"/>
      <c r="G76" s="29">
        <f t="shared" si="5"/>
        <v>0</v>
      </c>
      <c r="H76" s="30"/>
      <c r="I76" s="34"/>
      <c r="J76" s="29">
        <f t="shared" si="6"/>
        <v>0</v>
      </c>
      <c r="K76" s="24"/>
      <c r="L76" s="25"/>
      <c r="M76" s="23">
        <f t="shared" si="7"/>
        <v>0</v>
      </c>
      <c r="N76" s="24">
        <f t="shared" si="7"/>
        <v>0</v>
      </c>
      <c r="O76" s="25">
        <f t="shared" si="7"/>
        <v>0</v>
      </c>
    </row>
    <row r="77" spans="3:15" ht="15.75" hidden="1" customHeight="1" outlineLevel="1" x14ac:dyDescent="0.15">
      <c r="C77" s="40" t="s">
        <v>72</v>
      </c>
      <c r="D77" s="40"/>
      <c r="E77" s="40"/>
      <c r="F77" s="47"/>
      <c r="G77" s="29">
        <f t="shared" si="5"/>
        <v>0</v>
      </c>
      <c r="H77" s="30"/>
      <c r="I77" s="34"/>
      <c r="J77" s="29">
        <f t="shared" si="6"/>
        <v>0</v>
      </c>
      <c r="K77" s="24"/>
      <c r="L77" s="25"/>
      <c r="M77" s="23">
        <f t="shared" si="7"/>
        <v>0</v>
      </c>
      <c r="N77" s="24">
        <f t="shared" si="7"/>
        <v>0</v>
      </c>
      <c r="O77" s="25">
        <f t="shared" si="7"/>
        <v>0</v>
      </c>
    </row>
    <row r="78" spans="3:15" ht="15.75" hidden="1" customHeight="1" outlineLevel="1" x14ac:dyDescent="0.15">
      <c r="C78" s="40" t="s">
        <v>73</v>
      </c>
      <c r="D78" s="40"/>
      <c r="E78" s="40"/>
      <c r="F78" s="47"/>
      <c r="G78" s="29">
        <f t="shared" si="5"/>
        <v>0</v>
      </c>
      <c r="H78" s="30"/>
      <c r="I78" s="34"/>
      <c r="J78" s="29">
        <f t="shared" si="6"/>
        <v>0</v>
      </c>
      <c r="K78" s="24"/>
      <c r="L78" s="25"/>
      <c r="M78" s="23">
        <f t="shared" si="7"/>
        <v>0</v>
      </c>
      <c r="N78" s="24">
        <f t="shared" si="7"/>
        <v>0</v>
      </c>
      <c r="O78" s="25">
        <f t="shared" si="7"/>
        <v>0</v>
      </c>
    </row>
    <row r="79" spans="3:15" ht="15.75" hidden="1" customHeight="1" outlineLevel="1" x14ac:dyDescent="0.15">
      <c r="C79" s="40" t="s">
        <v>74</v>
      </c>
      <c r="D79" s="40"/>
      <c r="E79" s="40"/>
      <c r="F79" s="47"/>
      <c r="G79" s="29">
        <f t="shared" si="5"/>
        <v>0</v>
      </c>
      <c r="H79" s="30"/>
      <c r="I79" s="34"/>
      <c r="J79" s="29">
        <f t="shared" si="6"/>
        <v>0</v>
      </c>
      <c r="K79" s="24"/>
      <c r="L79" s="25"/>
      <c r="M79" s="23">
        <f t="shared" si="7"/>
        <v>0</v>
      </c>
      <c r="N79" s="24">
        <f t="shared" si="7"/>
        <v>0</v>
      </c>
      <c r="O79" s="25">
        <f t="shared" si="7"/>
        <v>0</v>
      </c>
    </row>
    <row r="80" spans="3:15" ht="15.75" hidden="1" customHeight="1" outlineLevel="1" x14ac:dyDescent="0.15">
      <c r="C80" s="40" t="s">
        <v>75</v>
      </c>
      <c r="D80" s="40"/>
      <c r="E80" s="40"/>
      <c r="F80" s="47"/>
      <c r="G80" s="29">
        <f t="shared" si="5"/>
        <v>0</v>
      </c>
      <c r="H80" s="30"/>
      <c r="I80" s="34"/>
      <c r="J80" s="29">
        <f t="shared" si="6"/>
        <v>0</v>
      </c>
      <c r="K80" s="24"/>
      <c r="L80" s="25"/>
      <c r="M80" s="23">
        <f t="shared" si="7"/>
        <v>0</v>
      </c>
      <c r="N80" s="24">
        <f t="shared" si="7"/>
        <v>0</v>
      </c>
      <c r="O80" s="25">
        <f t="shared" si="7"/>
        <v>0</v>
      </c>
    </row>
    <row r="81" spans="3:15" ht="15.75" customHeight="1" collapsed="1" x14ac:dyDescent="0.15">
      <c r="C81" s="40" t="s">
        <v>117</v>
      </c>
      <c r="D81" s="40"/>
      <c r="E81" s="40"/>
      <c r="F81" s="47"/>
      <c r="G81" s="29">
        <f t="shared" si="5"/>
        <v>874</v>
      </c>
      <c r="H81" s="30">
        <v>438</v>
      </c>
      <c r="I81" s="34">
        <v>436</v>
      </c>
      <c r="J81" s="29">
        <f t="shared" si="6"/>
        <v>910</v>
      </c>
      <c r="K81" s="24">
        <v>447</v>
      </c>
      <c r="L81" s="25">
        <v>463</v>
      </c>
      <c r="M81" s="23">
        <f t="shared" si="7"/>
        <v>-36</v>
      </c>
      <c r="N81" s="24">
        <f t="shared" si="7"/>
        <v>-9</v>
      </c>
      <c r="O81" s="25">
        <f t="shared" si="7"/>
        <v>-27</v>
      </c>
    </row>
    <row r="82" spans="3:15" ht="15.75" hidden="1" customHeight="1" outlineLevel="1" x14ac:dyDescent="0.15">
      <c r="C82" s="40" t="s">
        <v>76</v>
      </c>
      <c r="D82" s="40"/>
      <c r="E82" s="40"/>
      <c r="F82" s="47"/>
      <c r="G82" s="29">
        <f t="shared" si="5"/>
        <v>0</v>
      </c>
      <c r="H82" s="30"/>
      <c r="I82" s="34"/>
      <c r="J82" s="29">
        <f t="shared" si="6"/>
        <v>0</v>
      </c>
      <c r="K82" s="24"/>
      <c r="L82" s="25"/>
      <c r="M82" s="23">
        <f t="shared" si="7"/>
        <v>0</v>
      </c>
      <c r="N82" s="24">
        <f t="shared" si="7"/>
        <v>0</v>
      </c>
      <c r="O82" s="25">
        <f t="shared" si="7"/>
        <v>0</v>
      </c>
    </row>
    <row r="83" spans="3:15" ht="15.75" hidden="1" customHeight="1" outlineLevel="1" x14ac:dyDescent="0.15">
      <c r="C83" s="40" t="s">
        <v>77</v>
      </c>
      <c r="D83" s="40"/>
      <c r="E83" s="40"/>
      <c r="F83" s="47"/>
      <c r="G83" s="29">
        <f t="shared" si="5"/>
        <v>0</v>
      </c>
      <c r="H83" s="30"/>
      <c r="I83" s="34"/>
      <c r="J83" s="29">
        <f t="shared" si="6"/>
        <v>0</v>
      </c>
      <c r="K83" s="24"/>
      <c r="L83" s="25"/>
      <c r="M83" s="23">
        <f t="shared" si="7"/>
        <v>0</v>
      </c>
      <c r="N83" s="24">
        <f t="shared" si="7"/>
        <v>0</v>
      </c>
      <c r="O83" s="25">
        <f t="shared" si="7"/>
        <v>0</v>
      </c>
    </row>
    <row r="84" spans="3:15" ht="15.75" hidden="1" customHeight="1" outlineLevel="1" x14ac:dyDescent="0.15">
      <c r="C84" s="40" t="s">
        <v>78</v>
      </c>
      <c r="D84" s="40"/>
      <c r="E84" s="40"/>
      <c r="F84" s="47"/>
      <c r="G84" s="29">
        <f t="shared" si="5"/>
        <v>0</v>
      </c>
      <c r="H84" s="30"/>
      <c r="I84" s="34"/>
      <c r="J84" s="29">
        <f t="shared" si="6"/>
        <v>0</v>
      </c>
      <c r="K84" s="24"/>
      <c r="L84" s="25"/>
      <c r="M84" s="23">
        <f t="shared" si="7"/>
        <v>0</v>
      </c>
      <c r="N84" s="24">
        <f t="shared" si="7"/>
        <v>0</v>
      </c>
      <c r="O84" s="25">
        <f t="shared" si="7"/>
        <v>0</v>
      </c>
    </row>
    <row r="85" spans="3:15" ht="15.75" hidden="1" customHeight="1" outlineLevel="1" x14ac:dyDescent="0.15">
      <c r="C85" s="40" t="s">
        <v>79</v>
      </c>
      <c r="D85" s="40"/>
      <c r="E85" s="40"/>
      <c r="F85" s="47"/>
      <c r="G85" s="29">
        <f t="shared" si="5"/>
        <v>0</v>
      </c>
      <c r="H85" s="30"/>
      <c r="I85" s="34"/>
      <c r="J85" s="29">
        <f t="shared" si="6"/>
        <v>0</v>
      </c>
      <c r="K85" s="24"/>
      <c r="L85" s="25"/>
      <c r="M85" s="23">
        <f t="shared" si="7"/>
        <v>0</v>
      </c>
      <c r="N85" s="24">
        <f t="shared" si="7"/>
        <v>0</v>
      </c>
      <c r="O85" s="25">
        <f t="shared" si="7"/>
        <v>0</v>
      </c>
    </row>
    <row r="86" spans="3:15" ht="15.75" hidden="1" customHeight="1" outlineLevel="1" x14ac:dyDescent="0.15">
      <c r="C86" s="40" t="s">
        <v>80</v>
      </c>
      <c r="D86" s="40"/>
      <c r="E86" s="40"/>
      <c r="F86" s="47"/>
      <c r="G86" s="29">
        <f t="shared" si="5"/>
        <v>0</v>
      </c>
      <c r="H86" s="30"/>
      <c r="I86" s="34"/>
      <c r="J86" s="29">
        <f t="shared" si="6"/>
        <v>0</v>
      </c>
      <c r="K86" s="24"/>
      <c r="L86" s="25"/>
      <c r="M86" s="23">
        <f t="shared" si="7"/>
        <v>0</v>
      </c>
      <c r="N86" s="24">
        <f t="shared" si="7"/>
        <v>0</v>
      </c>
      <c r="O86" s="25">
        <f t="shared" si="7"/>
        <v>0</v>
      </c>
    </row>
    <row r="87" spans="3:15" ht="15.75" customHeight="1" collapsed="1" x14ac:dyDescent="0.15">
      <c r="C87" s="40" t="s">
        <v>118</v>
      </c>
      <c r="D87" s="40"/>
      <c r="E87" s="40"/>
      <c r="F87" s="47"/>
      <c r="G87" s="29">
        <f t="shared" si="5"/>
        <v>1000</v>
      </c>
      <c r="H87" s="30">
        <v>468</v>
      </c>
      <c r="I87" s="34">
        <v>532</v>
      </c>
      <c r="J87" s="29">
        <f t="shared" si="6"/>
        <v>1041</v>
      </c>
      <c r="K87" s="24">
        <v>488</v>
      </c>
      <c r="L87" s="25">
        <v>553</v>
      </c>
      <c r="M87" s="23">
        <f t="shared" si="7"/>
        <v>-41</v>
      </c>
      <c r="N87" s="24">
        <f t="shared" si="7"/>
        <v>-20</v>
      </c>
      <c r="O87" s="25">
        <f t="shared" si="7"/>
        <v>-21</v>
      </c>
    </row>
    <row r="88" spans="3:15" ht="15.75" hidden="1" customHeight="1" outlineLevel="1" x14ac:dyDescent="0.15">
      <c r="C88" s="40" t="s">
        <v>81</v>
      </c>
      <c r="D88" s="40"/>
      <c r="E88" s="40"/>
      <c r="F88" s="47"/>
      <c r="G88" s="29">
        <f t="shared" si="5"/>
        <v>0</v>
      </c>
      <c r="H88" s="30"/>
      <c r="I88" s="34"/>
      <c r="J88" s="29">
        <f t="shared" si="6"/>
        <v>0</v>
      </c>
      <c r="K88" s="24"/>
      <c r="L88" s="25"/>
      <c r="M88" s="23">
        <f t="shared" si="7"/>
        <v>0</v>
      </c>
      <c r="N88" s="24">
        <f t="shared" si="7"/>
        <v>0</v>
      </c>
      <c r="O88" s="25">
        <f t="shared" si="7"/>
        <v>0</v>
      </c>
    </row>
    <row r="89" spans="3:15" ht="15.75" hidden="1" customHeight="1" outlineLevel="1" x14ac:dyDescent="0.15">
      <c r="C89" s="40" t="s">
        <v>82</v>
      </c>
      <c r="D89" s="40"/>
      <c r="E89" s="40"/>
      <c r="F89" s="47"/>
      <c r="G89" s="29">
        <f t="shared" si="5"/>
        <v>0</v>
      </c>
      <c r="H89" s="30"/>
      <c r="I89" s="34"/>
      <c r="J89" s="29">
        <f t="shared" si="6"/>
        <v>0</v>
      </c>
      <c r="K89" s="24"/>
      <c r="L89" s="25"/>
      <c r="M89" s="23">
        <f t="shared" si="7"/>
        <v>0</v>
      </c>
      <c r="N89" s="24">
        <f t="shared" si="7"/>
        <v>0</v>
      </c>
      <c r="O89" s="25">
        <f t="shared" si="7"/>
        <v>0</v>
      </c>
    </row>
    <row r="90" spans="3:15" ht="15.75" hidden="1" customHeight="1" outlineLevel="1" x14ac:dyDescent="0.15">
      <c r="C90" s="40" t="s">
        <v>83</v>
      </c>
      <c r="D90" s="40"/>
      <c r="E90" s="40"/>
      <c r="F90" s="47"/>
      <c r="G90" s="29">
        <f t="shared" si="5"/>
        <v>0</v>
      </c>
      <c r="H90" s="30"/>
      <c r="I90" s="34"/>
      <c r="J90" s="29">
        <f t="shared" si="6"/>
        <v>0</v>
      </c>
      <c r="K90" s="24"/>
      <c r="L90" s="25"/>
      <c r="M90" s="23">
        <f t="shared" si="7"/>
        <v>0</v>
      </c>
      <c r="N90" s="24">
        <f t="shared" si="7"/>
        <v>0</v>
      </c>
      <c r="O90" s="25">
        <f t="shared" si="7"/>
        <v>0</v>
      </c>
    </row>
    <row r="91" spans="3:15" ht="15.75" hidden="1" customHeight="1" outlineLevel="1" x14ac:dyDescent="0.15">
      <c r="C91" s="40" t="s">
        <v>84</v>
      </c>
      <c r="D91" s="40"/>
      <c r="E91" s="40"/>
      <c r="F91" s="47"/>
      <c r="G91" s="29">
        <f t="shared" si="5"/>
        <v>0</v>
      </c>
      <c r="H91" s="30"/>
      <c r="I91" s="34"/>
      <c r="J91" s="29">
        <f t="shared" si="6"/>
        <v>0</v>
      </c>
      <c r="K91" s="24"/>
      <c r="L91" s="25"/>
      <c r="M91" s="23">
        <f t="shared" si="7"/>
        <v>0</v>
      </c>
      <c r="N91" s="24">
        <f t="shared" si="7"/>
        <v>0</v>
      </c>
      <c r="O91" s="25">
        <f t="shared" si="7"/>
        <v>0</v>
      </c>
    </row>
    <row r="92" spans="3:15" ht="15.75" hidden="1" customHeight="1" outlineLevel="1" x14ac:dyDescent="0.15">
      <c r="C92" s="40" t="s">
        <v>85</v>
      </c>
      <c r="D92" s="40"/>
      <c r="E92" s="40"/>
      <c r="F92" s="47"/>
      <c r="G92" s="29">
        <f t="shared" si="5"/>
        <v>0</v>
      </c>
      <c r="H92" s="30"/>
      <c r="I92" s="34"/>
      <c r="J92" s="29">
        <f t="shared" si="6"/>
        <v>0</v>
      </c>
      <c r="K92" s="24"/>
      <c r="L92" s="25"/>
      <c r="M92" s="23">
        <f t="shared" si="7"/>
        <v>0</v>
      </c>
      <c r="N92" s="24">
        <f t="shared" si="7"/>
        <v>0</v>
      </c>
      <c r="O92" s="25">
        <f t="shared" si="7"/>
        <v>0</v>
      </c>
    </row>
    <row r="93" spans="3:15" ht="15.75" customHeight="1" collapsed="1" x14ac:dyDescent="0.15">
      <c r="C93" s="40" t="s">
        <v>119</v>
      </c>
      <c r="D93" s="40"/>
      <c r="E93" s="40"/>
      <c r="F93" s="47"/>
      <c r="G93" s="29">
        <f t="shared" si="5"/>
        <v>1172</v>
      </c>
      <c r="H93" s="30">
        <v>542</v>
      </c>
      <c r="I93" s="34">
        <v>630</v>
      </c>
      <c r="J93" s="29">
        <f t="shared" si="6"/>
        <v>1117</v>
      </c>
      <c r="K93" s="24">
        <v>526</v>
      </c>
      <c r="L93" s="25">
        <v>591</v>
      </c>
      <c r="M93" s="23">
        <f t="shared" si="7"/>
        <v>55</v>
      </c>
      <c r="N93" s="24">
        <f t="shared" si="7"/>
        <v>16</v>
      </c>
      <c r="O93" s="25">
        <f t="shared" si="7"/>
        <v>39</v>
      </c>
    </row>
    <row r="94" spans="3:15" ht="15.75" hidden="1" customHeight="1" outlineLevel="1" x14ac:dyDescent="0.15">
      <c r="C94" s="40" t="s">
        <v>86</v>
      </c>
      <c r="D94" s="40"/>
      <c r="E94" s="40"/>
      <c r="F94" s="47"/>
      <c r="G94" s="29">
        <f t="shared" si="5"/>
        <v>0</v>
      </c>
      <c r="H94" s="30"/>
      <c r="I94" s="34"/>
      <c r="J94" s="29">
        <f t="shared" si="6"/>
        <v>0</v>
      </c>
      <c r="K94" s="24"/>
      <c r="L94" s="25"/>
      <c r="M94" s="23">
        <f t="shared" si="7"/>
        <v>0</v>
      </c>
      <c r="N94" s="24">
        <f t="shared" si="7"/>
        <v>0</v>
      </c>
      <c r="O94" s="25">
        <f t="shared" si="7"/>
        <v>0</v>
      </c>
    </row>
    <row r="95" spans="3:15" ht="15.75" hidden="1" customHeight="1" outlineLevel="1" x14ac:dyDescent="0.15">
      <c r="C95" s="40" t="s">
        <v>87</v>
      </c>
      <c r="D95" s="40"/>
      <c r="E95" s="40"/>
      <c r="F95" s="47"/>
      <c r="G95" s="29">
        <f t="shared" si="5"/>
        <v>0</v>
      </c>
      <c r="H95" s="30"/>
      <c r="I95" s="34"/>
      <c r="J95" s="29">
        <f t="shared" si="6"/>
        <v>0</v>
      </c>
      <c r="K95" s="24"/>
      <c r="L95" s="25"/>
      <c r="M95" s="23">
        <f t="shared" si="7"/>
        <v>0</v>
      </c>
      <c r="N95" s="24">
        <f t="shared" si="7"/>
        <v>0</v>
      </c>
      <c r="O95" s="25">
        <f t="shared" si="7"/>
        <v>0</v>
      </c>
    </row>
    <row r="96" spans="3:15" ht="15.75" hidden="1" customHeight="1" outlineLevel="1" x14ac:dyDescent="0.15">
      <c r="C96" s="40" t="s">
        <v>88</v>
      </c>
      <c r="D96" s="40"/>
      <c r="E96" s="40"/>
      <c r="F96" s="47"/>
      <c r="G96" s="29">
        <f t="shared" si="5"/>
        <v>0</v>
      </c>
      <c r="H96" s="30"/>
      <c r="I96" s="34"/>
      <c r="J96" s="29">
        <f t="shared" si="6"/>
        <v>0</v>
      </c>
      <c r="K96" s="24"/>
      <c r="L96" s="25"/>
      <c r="M96" s="23">
        <f t="shared" si="7"/>
        <v>0</v>
      </c>
      <c r="N96" s="24">
        <f t="shared" si="7"/>
        <v>0</v>
      </c>
      <c r="O96" s="25">
        <f t="shared" si="7"/>
        <v>0</v>
      </c>
    </row>
    <row r="97" spans="3:15" ht="15.75" hidden="1" customHeight="1" outlineLevel="1" x14ac:dyDescent="0.15">
      <c r="C97" s="40" t="s">
        <v>89</v>
      </c>
      <c r="D97" s="40"/>
      <c r="E97" s="40"/>
      <c r="F97" s="47"/>
      <c r="G97" s="29">
        <f t="shared" si="5"/>
        <v>0</v>
      </c>
      <c r="H97" s="30"/>
      <c r="I97" s="34"/>
      <c r="J97" s="29">
        <f t="shared" si="6"/>
        <v>0</v>
      </c>
      <c r="K97" s="24"/>
      <c r="L97" s="25"/>
      <c r="M97" s="23">
        <f t="shared" si="7"/>
        <v>0</v>
      </c>
      <c r="N97" s="24">
        <f t="shared" si="7"/>
        <v>0</v>
      </c>
      <c r="O97" s="25">
        <f t="shared" si="7"/>
        <v>0</v>
      </c>
    </row>
    <row r="98" spans="3:15" ht="15.75" hidden="1" customHeight="1" outlineLevel="1" x14ac:dyDescent="0.15">
      <c r="C98" s="40" t="s">
        <v>90</v>
      </c>
      <c r="D98" s="40"/>
      <c r="E98" s="40"/>
      <c r="F98" s="47"/>
      <c r="G98" s="29">
        <f t="shared" si="5"/>
        <v>0</v>
      </c>
      <c r="H98" s="30"/>
      <c r="I98" s="34"/>
      <c r="J98" s="29">
        <f t="shared" si="6"/>
        <v>0</v>
      </c>
      <c r="K98" s="24"/>
      <c r="L98" s="25"/>
      <c r="M98" s="23">
        <f t="shared" si="7"/>
        <v>0</v>
      </c>
      <c r="N98" s="24">
        <f t="shared" si="7"/>
        <v>0</v>
      </c>
      <c r="O98" s="25">
        <f t="shared" si="7"/>
        <v>0</v>
      </c>
    </row>
    <row r="99" spans="3:15" ht="15.75" customHeight="1" collapsed="1" x14ac:dyDescent="0.15">
      <c r="C99" s="40" t="s">
        <v>120</v>
      </c>
      <c r="D99" s="40"/>
      <c r="E99" s="40"/>
      <c r="F99" s="47"/>
      <c r="G99" s="29">
        <f t="shared" si="5"/>
        <v>1018</v>
      </c>
      <c r="H99" s="30">
        <v>450</v>
      </c>
      <c r="I99" s="34">
        <v>568</v>
      </c>
      <c r="J99" s="29">
        <f t="shared" si="6"/>
        <v>1083</v>
      </c>
      <c r="K99" s="24">
        <v>491</v>
      </c>
      <c r="L99" s="25">
        <v>592</v>
      </c>
      <c r="M99" s="23">
        <f t="shared" si="7"/>
        <v>-65</v>
      </c>
      <c r="N99" s="24">
        <f t="shared" si="7"/>
        <v>-41</v>
      </c>
      <c r="O99" s="25">
        <f t="shared" si="7"/>
        <v>-24</v>
      </c>
    </row>
    <row r="100" spans="3:15" ht="15.75" hidden="1" customHeight="1" outlineLevel="1" x14ac:dyDescent="0.15">
      <c r="C100" s="40" t="s">
        <v>91</v>
      </c>
      <c r="D100" s="40"/>
      <c r="E100" s="40"/>
      <c r="F100" s="47"/>
      <c r="G100" s="29">
        <f t="shared" si="5"/>
        <v>0</v>
      </c>
      <c r="H100" s="30"/>
      <c r="I100" s="34"/>
      <c r="J100" s="29">
        <f t="shared" si="6"/>
        <v>0</v>
      </c>
      <c r="K100" s="24"/>
      <c r="L100" s="25"/>
      <c r="M100" s="23">
        <f t="shared" si="7"/>
        <v>0</v>
      </c>
      <c r="N100" s="24">
        <f t="shared" si="7"/>
        <v>0</v>
      </c>
      <c r="O100" s="25">
        <f t="shared" si="7"/>
        <v>0</v>
      </c>
    </row>
    <row r="101" spans="3:15" ht="15.75" hidden="1" customHeight="1" outlineLevel="1" x14ac:dyDescent="0.15">
      <c r="C101" s="40" t="s">
        <v>92</v>
      </c>
      <c r="D101" s="40"/>
      <c r="E101" s="40"/>
      <c r="F101" s="47"/>
      <c r="G101" s="29">
        <f t="shared" si="5"/>
        <v>0</v>
      </c>
      <c r="H101" s="30"/>
      <c r="I101" s="34"/>
      <c r="J101" s="29">
        <f t="shared" si="6"/>
        <v>0</v>
      </c>
      <c r="K101" s="24"/>
      <c r="L101" s="25"/>
      <c r="M101" s="23">
        <f t="shared" si="7"/>
        <v>0</v>
      </c>
      <c r="N101" s="24">
        <f t="shared" si="7"/>
        <v>0</v>
      </c>
      <c r="O101" s="25">
        <f t="shared" si="7"/>
        <v>0</v>
      </c>
    </row>
    <row r="102" spans="3:15" ht="15.75" hidden="1" customHeight="1" outlineLevel="1" x14ac:dyDescent="0.15">
      <c r="C102" s="40" t="s">
        <v>93</v>
      </c>
      <c r="D102" s="40"/>
      <c r="E102" s="40"/>
      <c r="F102" s="47"/>
      <c r="G102" s="29">
        <f t="shared" si="5"/>
        <v>0</v>
      </c>
      <c r="H102" s="30"/>
      <c r="I102" s="34"/>
      <c r="J102" s="29">
        <f t="shared" si="6"/>
        <v>0</v>
      </c>
      <c r="K102" s="24"/>
      <c r="L102" s="25"/>
      <c r="M102" s="23">
        <f t="shared" si="7"/>
        <v>0</v>
      </c>
      <c r="N102" s="24">
        <f t="shared" si="7"/>
        <v>0</v>
      </c>
      <c r="O102" s="25">
        <f t="shared" si="7"/>
        <v>0</v>
      </c>
    </row>
    <row r="103" spans="3:15" ht="15.75" hidden="1" customHeight="1" outlineLevel="1" x14ac:dyDescent="0.15">
      <c r="C103" s="40" t="s">
        <v>94</v>
      </c>
      <c r="D103" s="40"/>
      <c r="E103" s="40"/>
      <c r="F103" s="47"/>
      <c r="G103" s="29">
        <f t="shared" si="5"/>
        <v>0</v>
      </c>
      <c r="H103" s="30"/>
      <c r="I103" s="34"/>
      <c r="J103" s="29">
        <f t="shared" si="6"/>
        <v>0</v>
      </c>
      <c r="K103" s="24"/>
      <c r="L103" s="25"/>
      <c r="M103" s="23">
        <f t="shared" si="7"/>
        <v>0</v>
      </c>
      <c r="N103" s="24">
        <f t="shared" si="7"/>
        <v>0</v>
      </c>
      <c r="O103" s="25">
        <f t="shared" si="7"/>
        <v>0</v>
      </c>
    </row>
    <row r="104" spans="3:15" ht="15.75" hidden="1" customHeight="1" outlineLevel="1" x14ac:dyDescent="0.15">
      <c r="C104" s="40" t="s">
        <v>95</v>
      </c>
      <c r="D104" s="40"/>
      <c r="E104" s="40"/>
      <c r="F104" s="47"/>
      <c r="G104" s="29">
        <f t="shared" si="5"/>
        <v>0</v>
      </c>
      <c r="H104" s="30"/>
      <c r="I104" s="34"/>
      <c r="J104" s="29">
        <f t="shared" si="6"/>
        <v>0</v>
      </c>
      <c r="K104" s="24"/>
      <c r="L104" s="25"/>
      <c r="M104" s="23">
        <f t="shared" si="7"/>
        <v>0</v>
      </c>
      <c r="N104" s="24">
        <f t="shared" si="7"/>
        <v>0</v>
      </c>
      <c r="O104" s="25">
        <f t="shared" si="7"/>
        <v>0</v>
      </c>
    </row>
    <row r="105" spans="3:15" ht="15.75" customHeight="1" collapsed="1" x14ac:dyDescent="0.15">
      <c r="C105" s="40" t="s">
        <v>121</v>
      </c>
      <c r="D105" s="40"/>
      <c r="E105" s="40"/>
      <c r="F105" s="47"/>
      <c r="G105" s="29">
        <f t="shared" si="5"/>
        <v>768</v>
      </c>
      <c r="H105" s="30">
        <v>366</v>
      </c>
      <c r="I105" s="34">
        <v>402</v>
      </c>
      <c r="J105" s="29">
        <f t="shared" si="6"/>
        <v>658</v>
      </c>
      <c r="K105" s="24">
        <v>304</v>
      </c>
      <c r="L105" s="25">
        <v>354</v>
      </c>
      <c r="M105" s="23">
        <f t="shared" si="7"/>
        <v>110</v>
      </c>
      <c r="N105" s="24">
        <f t="shared" si="7"/>
        <v>62</v>
      </c>
      <c r="O105" s="25">
        <f t="shared" si="7"/>
        <v>48</v>
      </c>
    </row>
    <row r="106" spans="3:15" ht="15.75" hidden="1" customHeight="1" outlineLevel="1" x14ac:dyDescent="0.15">
      <c r="C106" s="40" t="s">
        <v>96</v>
      </c>
      <c r="D106" s="40"/>
      <c r="E106" s="40"/>
      <c r="F106" s="47"/>
      <c r="G106" s="29">
        <f t="shared" si="5"/>
        <v>0</v>
      </c>
      <c r="H106" s="30"/>
      <c r="I106" s="34"/>
      <c r="J106" s="29">
        <f t="shared" si="6"/>
        <v>0</v>
      </c>
      <c r="K106" s="24"/>
      <c r="L106" s="25"/>
      <c r="M106" s="23">
        <f t="shared" si="7"/>
        <v>0</v>
      </c>
      <c r="N106" s="24">
        <f t="shared" si="7"/>
        <v>0</v>
      </c>
      <c r="O106" s="25">
        <f t="shared" si="7"/>
        <v>0</v>
      </c>
    </row>
    <row r="107" spans="3:15" ht="15.75" hidden="1" customHeight="1" outlineLevel="1" x14ac:dyDescent="0.15">
      <c r="C107" s="40" t="s">
        <v>97</v>
      </c>
      <c r="D107" s="40"/>
      <c r="E107" s="40"/>
      <c r="F107" s="47"/>
      <c r="G107" s="29">
        <f t="shared" si="5"/>
        <v>0</v>
      </c>
      <c r="H107" s="30"/>
      <c r="I107" s="34"/>
      <c r="J107" s="29">
        <f t="shared" si="6"/>
        <v>0</v>
      </c>
      <c r="K107" s="24"/>
      <c r="L107" s="25"/>
      <c r="M107" s="23">
        <f t="shared" si="7"/>
        <v>0</v>
      </c>
      <c r="N107" s="24">
        <f t="shared" si="7"/>
        <v>0</v>
      </c>
      <c r="O107" s="25">
        <f t="shared" si="7"/>
        <v>0</v>
      </c>
    </row>
    <row r="108" spans="3:15" ht="15.75" hidden="1" customHeight="1" outlineLevel="1" x14ac:dyDescent="0.15">
      <c r="C108" s="40" t="s">
        <v>98</v>
      </c>
      <c r="D108" s="40"/>
      <c r="E108" s="40"/>
      <c r="F108" s="47"/>
      <c r="G108" s="29">
        <f t="shared" si="5"/>
        <v>0</v>
      </c>
      <c r="H108" s="30"/>
      <c r="I108" s="34"/>
      <c r="J108" s="29">
        <f t="shared" si="6"/>
        <v>0</v>
      </c>
      <c r="K108" s="24"/>
      <c r="L108" s="25"/>
      <c r="M108" s="23">
        <f t="shared" si="7"/>
        <v>0</v>
      </c>
      <c r="N108" s="24">
        <f t="shared" si="7"/>
        <v>0</v>
      </c>
      <c r="O108" s="25">
        <f t="shared" si="7"/>
        <v>0</v>
      </c>
    </row>
    <row r="109" spans="3:15" ht="15.75" hidden="1" customHeight="1" outlineLevel="1" x14ac:dyDescent="0.15">
      <c r="C109" s="40" t="s">
        <v>99</v>
      </c>
      <c r="D109" s="40"/>
      <c r="E109" s="40"/>
      <c r="F109" s="47"/>
      <c r="G109" s="29">
        <f t="shared" si="5"/>
        <v>0</v>
      </c>
      <c r="H109" s="30"/>
      <c r="I109" s="34"/>
      <c r="J109" s="29">
        <f t="shared" si="6"/>
        <v>0</v>
      </c>
      <c r="K109" s="24"/>
      <c r="L109" s="25"/>
      <c r="M109" s="23">
        <f t="shared" si="7"/>
        <v>0</v>
      </c>
      <c r="N109" s="24">
        <f t="shared" si="7"/>
        <v>0</v>
      </c>
      <c r="O109" s="25">
        <f t="shared" si="7"/>
        <v>0</v>
      </c>
    </row>
    <row r="110" spans="3:15" ht="15.75" hidden="1" customHeight="1" outlineLevel="1" x14ac:dyDescent="0.15">
      <c r="C110" s="40" t="s">
        <v>100</v>
      </c>
      <c r="D110" s="40"/>
      <c r="E110" s="40"/>
      <c r="F110" s="47"/>
      <c r="G110" s="29">
        <f t="shared" si="5"/>
        <v>0</v>
      </c>
      <c r="H110" s="30"/>
      <c r="I110" s="34"/>
      <c r="J110" s="29">
        <f t="shared" si="6"/>
        <v>0</v>
      </c>
      <c r="K110" s="24"/>
      <c r="L110" s="25"/>
      <c r="M110" s="23">
        <f t="shared" si="7"/>
        <v>0</v>
      </c>
      <c r="N110" s="24">
        <f t="shared" si="7"/>
        <v>0</v>
      </c>
      <c r="O110" s="25">
        <f t="shared" si="7"/>
        <v>0</v>
      </c>
    </row>
    <row r="111" spans="3:15" ht="15.75" customHeight="1" collapsed="1" x14ac:dyDescent="0.15">
      <c r="C111" s="40" t="s">
        <v>122</v>
      </c>
      <c r="D111" s="40"/>
      <c r="E111" s="40"/>
      <c r="F111" s="47"/>
      <c r="G111" s="29">
        <f t="shared" si="5"/>
        <v>509</v>
      </c>
      <c r="H111" s="30">
        <v>191</v>
      </c>
      <c r="I111" s="34">
        <v>318</v>
      </c>
      <c r="J111" s="29">
        <f t="shared" si="6"/>
        <v>473</v>
      </c>
      <c r="K111" s="24">
        <v>171</v>
      </c>
      <c r="L111" s="25">
        <v>302</v>
      </c>
      <c r="M111" s="23">
        <f t="shared" si="7"/>
        <v>36</v>
      </c>
      <c r="N111" s="24">
        <f t="shared" si="7"/>
        <v>20</v>
      </c>
      <c r="O111" s="25">
        <f t="shared" si="7"/>
        <v>16</v>
      </c>
    </row>
    <row r="112" spans="3:15" ht="15.75" hidden="1" customHeight="1" outlineLevel="1" x14ac:dyDescent="0.15">
      <c r="C112" s="40" t="s">
        <v>101</v>
      </c>
      <c r="D112" s="40"/>
      <c r="E112" s="40"/>
      <c r="F112" s="47"/>
      <c r="G112" s="29">
        <f t="shared" si="5"/>
        <v>0</v>
      </c>
      <c r="H112" s="30"/>
      <c r="I112" s="34"/>
      <c r="J112" s="29">
        <f t="shared" si="6"/>
        <v>0</v>
      </c>
      <c r="K112" s="24"/>
      <c r="L112" s="25"/>
      <c r="M112" s="23">
        <f t="shared" si="7"/>
        <v>0</v>
      </c>
      <c r="N112" s="24">
        <f t="shared" si="7"/>
        <v>0</v>
      </c>
      <c r="O112" s="25">
        <f t="shared" si="7"/>
        <v>0</v>
      </c>
    </row>
    <row r="113" spans="3:15" ht="15.75" hidden="1" customHeight="1" outlineLevel="1" x14ac:dyDescent="0.15">
      <c r="C113" s="40" t="s">
        <v>102</v>
      </c>
      <c r="D113" s="40"/>
      <c r="E113" s="40"/>
      <c r="F113" s="47"/>
      <c r="G113" s="29">
        <f t="shared" si="5"/>
        <v>0</v>
      </c>
      <c r="H113" s="30"/>
      <c r="I113" s="34"/>
      <c r="J113" s="29">
        <f t="shared" si="6"/>
        <v>0</v>
      </c>
      <c r="K113" s="24"/>
      <c r="L113" s="25"/>
      <c r="M113" s="23">
        <f t="shared" si="7"/>
        <v>0</v>
      </c>
      <c r="N113" s="24">
        <f t="shared" si="7"/>
        <v>0</v>
      </c>
      <c r="O113" s="25">
        <f t="shared" si="7"/>
        <v>0</v>
      </c>
    </row>
    <row r="114" spans="3:15" ht="15.75" hidden="1" customHeight="1" outlineLevel="1" x14ac:dyDescent="0.15">
      <c r="C114" s="40" t="s">
        <v>103</v>
      </c>
      <c r="D114" s="40"/>
      <c r="E114" s="40"/>
      <c r="F114" s="47"/>
      <c r="G114" s="29">
        <f t="shared" si="5"/>
        <v>0</v>
      </c>
      <c r="H114" s="30"/>
      <c r="I114" s="34"/>
      <c r="J114" s="29">
        <f t="shared" si="6"/>
        <v>0</v>
      </c>
      <c r="K114" s="24"/>
      <c r="L114" s="25"/>
      <c r="M114" s="23">
        <f t="shared" si="7"/>
        <v>0</v>
      </c>
      <c r="N114" s="24">
        <f t="shared" si="7"/>
        <v>0</v>
      </c>
      <c r="O114" s="25">
        <f t="shared" si="7"/>
        <v>0</v>
      </c>
    </row>
    <row r="115" spans="3:15" ht="15.75" hidden="1" customHeight="1" outlineLevel="1" x14ac:dyDescent="0.15">
      <c r="C115" s="40" t="s">
        <v>104</v>
      </c>
      <c r="D115" s="40"/>
      <c r="E115" s="40"/>
      <c r="F115" s="47"/>
      <c r="G115" s="29">
        <f t="shared" si="5"/>
        <v>0</v>
      </c>
      <c r="H115" s="30"/>
      <c r="I115" s="34"/>
      <c r="J115" s="29">
        <f t="shared" si="6"/>
        <v>0</v>
      </c>
      <c r="K115" s="24"/>
      <c r="L115" s="25"/>
      <c r="M115" s="23">
        <f t="shared" si="7"/>
        <v>0</v>
      </c>
      <c r="N115" s="24">
        <f t="shared" si="7"/>
        <v>0</v>
      </c>
      <c r="O115" s="25">
        <f t="shared" si="7"/>
        <v>0</v>
      </c>
    </row>
    <row r="116" spans="3:15" ht="15.75" hidden="1" customHeight="1" outlineLevel="1" x14ac:dyDescent="0.15">
      <c r="C116" s="40" t="s">
        <v>105</v>
      </c>
      <c r="D116" s="40"/>
      <c r="E116" s="40"/>
      <c r="F116" s="47"/>
      <c r="G116" s="29">
        <f t="shared" si="5"/>
        <v>0</v>
      </c>
      <c r="H116" s="30"/>
      <c r="I116" s="34"/>
      <c r="J116" s="29">
        <f t="shared" si="6"/>
        <v>0</v>
      </c>
      <c r="K116" s="24"/>
      <c r="L116" s="25"/>
      <c r="M116" s="23">
        <f t="shared" si="7"/>
        <v>0</v>
      </c>
      <c r="N116" s="24">
        <f t="shared" si="7"/>
        <v>0</v>
      </c>
      <c r="O116" s="25">
        <f t="shared" si="7"/>
        <v>0</v>
      </c>
    </row>
    <row r="117" spans="3:15" ht="15.75" customHeight="1" collapsed="1" x14ac:dyDescent="0.15">
      <c r="C117" s="40" t="s">
        <v>123</v>
      </c>
      <c r="D117" s="40"/>
      <c r="E117" s="40"/>
      <c r="F117" s="47"/>
      <c r="G117" s="29">
        <f t="shared" si="5"/>
        <v>242</v>
      </c>
      <c r="H117" s="30">
        <v>60</v>
      </c>
      <c r="I117" s="34">
        <v>182</v>
      </c>
      <c r="J117" s="29">
        <f t="shared" si="6"/>
        <v>222</v>
      </c>
      <c r="K117" s="24">
        <v>40</v>
      </c>
      <c r="L117" s="25">
        <v>182</v>
      </c>
      <c r="M117" s="23">
        <f t="shared" si="7"/>
        <v>20</v>
      </c>
      <c r="N117" s="24">
        <f t="shared" si="7"/>
        <v>20</v>
      </c>
      <c r="O117" s="25">
        <f t="shared" si="7"/>
        <v>0</v>
      </c>
    </row>
    <row r="118" spans="3:15" ht="15.75" hidden="1" customHeight="1" outlineLevel="1" x14ac:dyDescent="0.15">
      <c r="C118" s="40" t="s">
        <v>106</v>
      </c>
      <c r="D118" s="40"/>
      <c r="E118" s="40"/>
      <c r="F118" s="47"/>
      <c r="G118" s="29">
        <f t="shared" si="5"/>
        <v>0</v>
      </c>
      <c r="H118" s="30"/>
      <c r="I118" s="34"/>
      <c r="J118" s="29">
        <f t="shared" si="6"/>
        <v>0</v>
      </c>
      <c r="K118" s="24"/>
      <c r="L118" s="25"/>
      <c r="M118" s="23">
        <f t="shared" si="7"/>
        <v>0</v>
      </c>
      <c r="N118" s="24">
        <f t="shared" si="7"/>
        <v>0</v>
      </c>
      <c r="O118" s="25">
        <f t="shared" si="7"/>
        <v>0</v>
      </c>
    </row>
    <row r="119" spans="3:15" ht="15.75" hidden="1" customHeight="1" outlineLevel="1" x14ac:dyDescent="0.15">
      <c r="C119" s="40" t="s">
        <v>107</v>
      </c>
      <c r="D119" s="40"/>
      <c r="E119" s="40"/>
      <c r="F119" s="47"/>
      <c r="G119" s="29">
        <f t="shared" si="5"/>
        <v>0</v>
      </c>
      <c r="H119" s="30"/>
      <c r="I119" s="34"/>
      <c r="J119" s="29">
        <f t="shared" si="6"/>
        <v>0</v>
      </c>
      <c r="K119" s="24"/>
      <c r="L119" s="25"/>
      <c r="M119" s="23">
        <f t="shared" si="7"/>
        <v>0</v>
      </c>
      <c r="N119" s="24">
        <f t="shared" si="7"/>
        <v>0</v>
      </c>
      <c r="O119" s="25">
        <f t="shared" si="7"/>
        <v>0</v>
      </c>
    </row>
    <row r="120" spans="3:15" ht="15.75" hidden="1" customHeight="1" outlineLevel="1" x14ac:dyDescent="0.15">
      <c r="C120" s="40" t="s">
        <v>108</v>
      </c>
      <c r="D120" s="40"/>
      <c r="E120" s="40"/>
      <c r="F120" s="47"/>
      <c r="G120" s="29">
        <f t="shared" si="5"/>
        <v>0</v>
      </c>
      <c r="H120" s="30"/>
      <c r="I120" s="34"/>
      <c r="J120" s="29">
        <f t="shared" si="6"/>
        <v>0</v>
      </c>
      <c r="K120" s="24"/>
      <c r="L120" s="25"/>
      <c r="M120" s="23">
        <f t="shared" si="7"/>
        <v>0</v>
      </c>
      <c r="N120" s="24">
        <f t="shared" si="7"/>
        <v>0</v>
      </c>
      <c r="O120" s="25">
        <f t="shared" si="7"/>
        <v>0</v>
      </c>
    </row>
    <row r="121" spans="3:15" ht="15.75" hidden="1" customHeight="1" outlineLevel="1" x14ac:dyDescent="0.15">
      <c r="C121" s="40" t="s">
        <v>109</v>
      </c>
      <c r="D121" s="40"/>
      <c r="E121" s="40"/>
      <c r="F121" s="47"/>
      <c r="G121" s="29">
        <f t="shared" si="5"/>
        <v>0</v>
      </c>
      <c r="H121" s="30"/>
      <c r="I121" s="34"/>
      <c r="J121" s="29">
        <f t="shared" si="6"/>
        <v>0</v>
      </c>
      <c r="K121" s="24"/>
      <c r="L121" s="25"/>
      <c r="M121" s="23">
        <f t="shared" si="7"/>
        <v>0</v>
      </c>
      <c r="N121" s="24">
        <f t="shared" si="7"/>
        <v>0</v>
      </c>
      <c r="O121" s="25">
        <f t="shared" si="7"/>
        <v>0</v>
      </c>
    </row>
    <row r="122" spans="3:15" ht="15.75" hidden="1" customHeight="1" outlineLevel="1" x14ac:dyDescent="0.15">
      <c r="C122" s="40" t="s">
        <v>110</v>
      </c>
      <c r="D122" s="40"/>
      <c r="E122" s="40"/>
      <c r="F122" s="47"/>
      <c r="G122" s="29">
        <f t="shared" si="5"/>
        <v>0</v>
      </c>
      <c r="H122" s="30"/>
      <c r="I122" s="34"/>
      <c r="J122" s="29">
        <f t="shared" si="6"/>
        <v>0</v>
      </c>
      <c r="K122" s="24"/>
      <c r="L122" s="25"/>
      <c r="M122" s="23">
        <f t="shared" si="7"/>
        <v>0</v>
      </c>
      <c r="N122" s="24">
        <f t="shared" si="7"/>
        <v>0</v>
      </c>
      <c r="O122" s="25">
        <f t="shared" si="7"/>
        <v>0</v>
      </c>
    </row>
    <row r="123" spans="3:15" ht="15.75" customHeight="1" collapsed="1" x14ac:dyDescent="0.15">
      <c r="C123" s="40" t="s">
        <v>124</v>
      </c>
      <c r="D123" s="40"/>
      <c r="E123" s="40"/>
      <c r="F123" s="47"/>
      <c r="G123" s="29">
        <f t="shared" si="5"/>
        <v>61</v>
      </c>
      <c r="H123" s="30">
        <v>7</v>
      </c>
      <c r="I123" s="34">
        <v>54</v>
      </c>
      <c r="J123" s="29">
        <f t="shared" si="6"/>
        <v>85</v>
      </c>
      <c r="K123" s="24">
        <v>20</v>
      </c>
      <c r="L123" s="25">
        <v>65</v>
      </c>
      <c r="M123" s="23">
        <f t="shared" si="7"/>
        <v>-24</v>
      </c>
      <c r="N123" s="24">
        <f t="shared" si="7"/>
        <v>-13</v>
      </c>
      <c r="O123" s="25">
        <f t="shared" si="7"/>
        <v>-11</v>
      </c>
    </row>
    <row r="124" spans="3:15" ht="15.75" hidden="1" customHeight="1" outlineLevel="1" x14ac:dyDescent="0.15">
      <c r="C124" s="40" t="s">
        <v>111</v>
      </c>
      <c r="D124" s="40"/>
      <c r="E124" s="40"/>
      <c r="F124" s="47"/>
      <c r="G124" s="29">
        <f t="shared" si="5"/>
        <v>0</v>
      </c>
      <c r="H124" s="30"/>
      <c r="I124" s="34"/>
      <c r="J124" s="29">
        <f t="shared" si="6"/>
        <v>0</v>
      </c>
      <c r="K124" s="24"/>
      <c r="L124" s="25"/>
      <c r="M124" s="23">
        <f t="shared" si="7"/>
        <v>0</v>
      </c>
      <c r="N124" s="24">
        <f t="shared" si="7"/>
        <v>0</v>
      </c>
      <c r="O124" s="25">
        <f t="shared" si="7"/>
        <v>0</v>
      </c>
    </row>
    <row r="125" spans="3:15" ht="15.75" hidden="1" customHeight="1" outlineLevel="1" x14ac:dyDescent="0.15">
      <c r="C125" s="40" t="s">
        <v>112</v>
      </c>
      <c r="D125" s="40"/>
      <c r="E125" s="40"/>
      <c r="F125" s="47"/>
      <c r="G125" s="29">
        <f t="shared" si="5"/>
        <v>0</v>
      </c>
      <c r="H125" s="30"/>
      <c r="I125" s="34"/>
      <c r="J125" s="29">
        <f t="shared" si="6"/>
        <v>0</v>
      </c>
      <c r="K125" s="24"/>
      <c r="L125" s="25"/>
      <c r="M125" s="23">
        <f t="shared" si="7"/>
        <v>0</v>
      </c>
      <c r="N125" s="24">
        <f t="shared" si="7"/>
        <v>0</v>
      </c>
      <c r="O125" s="25">
        <f t="shared" si="7"/>
        <v>0</v>
      </c>
    </row>
    <row r="126" spans="3:15" ht="15.75" hidden="1" customHeight="1" outlineLevel="1" x14ac:dyDescent="0.15">
      <c r="C126" s="40" t="s">
        <v>113</v>
      </c>
      <c r="D126" s="40"/>
      <c r="E126" s="40"/>
      <c r="F126" s="47"/>
      <c r="G126" s="29">
        <f t="shared" si="5"/>
        <v>0</v>
      </c>
      <c r="H126" s="30"/>
      <c r="I126" s="34"/>
      <c r="J126" s="29">
        <f t="shared" si="6"/>
        <v>0</v>
      </c>
      <c r="K126" s="24"/>
      <c r="L126" s="25"/>
      <c r="M126" s="23">
        <f t="shared" si="7"/>
        <v>0</v>
      </c>
      <c r="N126" s="24">
        <f t="shared" si="7"/>
        <v>0</v>
      </c>
      <c r="O126" s="25">
        <f t="shared" si="7"/>
        <v>0</v>
      </c>
    </row>
    <row r="127" spans="3:15" ht="15.75" hidden="1" customHeight="1" outlineLevel="1" x14ac:dyDescent="0.15">
      <c r="C127" s="40" t="s">
        <v>114</v>
      </c>
      <c r="D127" s="40"/>
      <c r="E127" s="40"/>
      <c r="F127" s="47"/>
      <c r="G127" s="29">
        <f t="shared" si="5"/>
        <v>0</v>
      </c>
      <c r="H127" s="30"/>
      <c r="I127" s="34"/>
      <c r="J127" s="29">
        <f t="shared" si="6"/>
        <v>0</v>
      </c>
      <c r="K127" s="24"/>
      <c r="L127" s="25"/>
      <c r="M127" s="23">
        <f t="shared" si="7"/>
        <v>0</v>
      </c>
      <c r="N127" s="24">
        <f t="shared" si="7"/>
        <v>0</v>
      </c>
      <c r="O127" s="25">
        <f t="shared" si="7"/>
        <v>0</v>
      </c>
    </row>
    <row r="128" spans="3:15" ht="15.75" hidden="1" customHeight="1" outlineLevel="1" x14ac:dyDescent="0.15">
      <c r="C128" s="40" t="s">
        <v>115</v>
      </c>
      <c r="D128" s="40"/>
      <c r="E128" s="40"/>
      <c r="F128" s="47"/>
      <c r="G128" s="29">
        <f t="shared" si="5"/>
        <v>0</v>
      </c>
      <c r="H128" s="30"/>
      <c r="I128" s="34"/>
      <c r="J128" s="29">
        <f t="shared" si="6"/>
        <v>0</v>
      </c>
      <c r="K128" s="24"/>
      <c r="L128" s="25"/>
      <c r="M128" s="23">
        <f t="shared" si="7"/>
        <v>0</v>
      </c>
      <c r="N128" s="24">
        <f t="shared" si="7"/>
        <v>0</v>
      </c>
      <c r="O128" s="25">
        <f t="shared" si="7"/>
        <v>0</v>
      </c>
    </row>
    <row r="129" spans="1:15" ht="15.75" customHeight="1" collapsed="1" x14ac:dyDescent="0.15">
      <c r="A129" s="8"/>
      <c r="B129" s="8"/>
      <c r="C129" s="40" t="s">
        <v>125</v>
      </c>
      <c r="D129" s="40"/>
      <c r="E129" s="40"/>
      <c r="F129" s="47"/>
      <c r="G129" s="29">
        <f t="shared" si="5"/>
        <v>16</v>
      </c>
      <c r="H129" s="30">
        <v>3</v>
      </c>
      <c r="I129" s="34">
        <v>13</v>
      </c>
      <c r="J129" s="29">
        <f t="shared" si="6"/>
        <v>29</v>
      </c>
      <c r="K129" s="24">
        <v>2</v>
      </c>
      <c r="L129" s="25">
        <v>27</v>
      </c>
      <c r="M129" s="23">
        <f t="shared" si="7"/>
        <v>-13</v>
      </c>
      <c r="N129" s="24">
        <f t="shared" si="7"/>
        <v>1</v>
      </c>
      <c r="O129" s="25">
        <f t="shared" si="7"/>
        <v>-14</v>
      </c>
    </row>
    <row r="130" spans="1:15" ht="15.75" customHeight="1" thickBot="1" x14ac:dyDescent="0.2">
      <c r="A130" s="8"/>
      <c r="B130" s="8"/>
      <c r="C130" s="48" t="s">
        <v>126</v>
      </c>
      <c r="D130" s="48"/>
      <c r="E130" s="48"/>
      <c r="F130" s="100"/>
      <c r="G130" s="31">
        <f t="shared" si="5"/>
        <v>48</v>
      </c>
      <c r="H130" s="32">
        <v>21</v>
      </c>
      <c r="I130" s="33">
        <v>27</v>
      </c>
      <c r="J130" s="31">
        <f t="shared" si="6"/>
        <v>34</v>
      </c>
      <c r="K130" s="21">
        <v>18</v>
      </c>
      <c r="L130" s="22">
        <v>16</v>
      </c>
      <c r="M130" s="20">
        <f t="shared" si="7"/>
        <v>14</v>
      </c>
      <c r="N130" s="21">
        <f t="shared" si="7"/>
        <v>3</v>
      </c>
      <c r="O130" s="22">
        <f t="shared" si="7"/>
        <v>11</v>
      </c>
    </row>
    <row r="131" spans="1:15" ht="15.75" customHeight="1" thickTop="1" x14ac:dyDescent="0.15">
      <c r="M131" s="13"/>
      <c r="N131" s="13"/>
      <c r="O131" s="26" t="s">
        <v>139</v>
      </c>
    </row>
    <row r="132" spans="1:15" ht="15.75" customHeight="1" x14ac:dyDescent="0.15">
      <c r="M132" s="13"/>
      <c r="N132" s="13"/>
      <c r="O132" s="26"/>
    </row>
    <row r="133" spans="1:15" ht="15.75" customHeight="1" x14ac:dyDescent="0.15">
      <c r="C133" s="5" t="s">
        <v>135</v>
      </c>
      <c r="M133" s="13"/>
      <c r="N133" s="13"/>
      <c r="O133" s="26"/>
    </row>
    <row r="134" spans="1:15" ht="20.25" customHeight="1" thickBot="1" x14ac:dyDescent="0.2">
      <c r="M134" s="28" t="s">
        <v>128</v>
      </c>
      <c r="N134" s="13"/>
      <c r="O134" s="26"/>
    </row>
    <row r="135" spans="1:15" ht="15.75" customHeight="1" thickTop="1" x14ac:dyDescent="0.15">
      <c r="C135" s="83"/>
      <c r="D135" s="84"/>
      <c r="E135" s="84"/>
      <c r="F135" s="84"/>
      <c r="G135" s="85"/>
      <c r="H135" s="86" t="str">
        <f>G4</f>
        <v>令和３年</v>
      </c>
      <c r="I135" s="87"/>
      <c r="J135" s="87" t="str">
        <f>J4</f>
        <v>令和２年</v>
      </c>
      <c r="K135" s="87"/>
      <c r="L135" s="87" t="s">
        <v>127</v>
      </c>
      <c r="M135" s="88"/>
      <c r="N135" s="13"/>
      <c r="O135" s="26"/>
    </row>
    <row r="136" spans="1:15" ht="15.75" customHeight="1" x14ac:dyDescent="0.15">
      <c r="C136" s="98"/>
      <c r="D136" s="98"/>
      <c r="E136" s="98"/>
      <c r="F136" s="98"/>
      <c r="G136" s="99"/>
      <c r="H136" s="94" t="s">
        <v>138</v>
      </c>
      <c r="I136" s="95"/>
      <c r="J136" s="96" t="s">
        <v>138</v>
      </c>
      <c r="K136" s="95"/>
      <c r="L136" s="96" t="s">
        <v>138</v>
      </c>
      <c r="M136" s="97"/>
      <c r="N136" s="13"/>
      <c r="O136" s="36"/>
    </row>
    <row r="137" spans="1:15" ht="15.75" customHeight="1" x14ac:dyDescent="0.15">
      <c r="C137" s="52" t="s">
        <v>130</v>
      </c>
      <c r="D137" s="53"/>
      <c r="E137" s="53"/>
      <c r="F137" s="53"/>
      <c r="G137" s="54"/>
      <c r="H137" s="55">
        <f>G9+G15+G21</f>
        <v>2705</v>
      </c>
      <c r="I137" s="56"/>
      <c r="J137" s="56">
        <f>J9+J15+J21</f>
        <v>2696</v>
      </c>
      <c r="K137" s="56"/>
      <c r="L137" s="57">
        <f>M9+M15+M21</f>
        <v>9</v>
      </c>
      <c r="M137" s="58"/>
      <c r="N137" s="13"/>
      <c r="O137" s="13"/>
    </row>
    <row r="138" spans="1:15" ht="15.75" customHeight="1" x14ac:dyDescent="0.15">
      <c r="C138" s="70" t="s">
        <v>131</v>
      </c>
      <c r="D138" s="71"/>
      <c r="E138" s="71"/>
      <c r="F138" s="71"/>
      <c r="G138" s="72"/>
      <c r="H138" s="73">
        <f>G27+G33+G39+G45+G51+G57+G63+G69+G81+G75</f>
        <v>10859</v>
      </c>
      <c r="I138" s="74"/>
      <c r="J138" s="74">
        <f>J27+J33+J39+J45+J51+J57+J63+J69+J81+J75</f>
        <v>10645</v>
      </c>
      <c r="K138" s="74"/>
      <c r="L138" s="66">
        <f>M27+M33+M39+M45+M51+M57+M63+M69+M81+M75</f>
        <v>214</v>
      </c>
      <c r="M138" s="67"/>
      <c r="N138" s="13"/>
      <c r="O138" s="13"/>
    </row>
    <row r="139" spans="1:15" ht="15.75" customHeight="1" thickBot="1" x14ac:dyDescent="0.2">
      <c r="C139" s="75" t="s">
        <v>132</v>
      </c>
      <c r="D139" s="76"/>
      <c r="E139" s="76"/>
      <c r="F139" s="76"/>
      <c r="G139" s="77"/>
      <c r="H139" s="78">
        <f>G87+G93+G99+G105+G111+G117+G123+G129</f>
        <v>4786</v>
      </c>
      <c r="I139" s="79"/>
      <c r="J139" s="79">
        <f>J87+J93+J99+J105+J111+J117+J123+J129</f>
        <v>4708</v>
      </c>
      <c r="K139" s="79"/>
      <c r="L139" s="68">
        <f>M87+M93+M99+M105+M111+M117+M123+M129</f>
        <v>78</v>
      </c>
      <c r="M139" s="69"/>
      <c r="N139" s="13"/>
      <c r="O139" s="13"/>
    </row>
    <row r="140" spans="1:15" ht="15.75" customHeight="1" thickTop="1" x14ac:dyDescent="0.15">
      <c r="C140" s="89" t="s">
        <v>133</v>
      </c>
      <c r="D140" s="90"/>
      <c r="E140" s="90"/>
      <c r="F140" s="90"/>
      <c r="G140" s="91"/>
      <c r="H140" s="92">
        <f>H137/G$7</f>
        <v>0.14702685074464616</v>
      </c>
      <c r="I140" s="80"/>
      <c r="J140" s="80">
        <f>J137/J$7</f>
        <v>0.14909030581208871</v>
      </c>
      <c r="K140" s="80"/>
      <c r="L140" s="81">
        <f>H140-J140</f>
        <v>-2.0634550674425434E-3</v>
      </c>
      <c r="M140" s="82"/>
      <c r="N140" s="19"/>
      <c r="O140" s="19"/>
    </row>
    <row r="141" spans="1:15" ht="15.75" customHeight="1" thickBot="1" x14ac:dyDescent="0.2">
      <c r="C141" s="59" t="s">
        <v>134</v>
      </c>
      <c r="D141" s="60"/>
      <c r="E141" s="60"/>
      <c r="F141" s="60"/>
      <c r="G141" s="61"/>
      <c r="H141" s="62">
        <f>H139/G$7</f>
        <v>0.26013697140993586</v>
      </c>
      <c r="I141" s="63"/>
      <c r="J141" s="63">
        <f>J139/J$7</f>
        <v>0.26035502958579881</v>
      </c>
      <c r="K141" s="63"/>
      <c r="L141" s="64">
        <f>H141-J141</f>
        <v>-2.1805817586295628E-4</v>
      </c>
      <c r="M141" s="65"/>
      <c r="N141" s="19"/>
      <c r="O141" s="19"/>
    </row>
    <row r="142" spans="1:15" ht="15.75" customHeight="1" thickTop="1" x14ac:dyDescent="0.15"/>
  </sheetData>
  <mergeCells count="158">
    <mergeCell ref="H136:I136"/>
    <mergeCell ref="J136:K136"/>
    <mergeCell ref="L136:M136"/>
    <mergeCell ref="C136:G136"/>
    <mergeCell ref="C129:F129"/>
    <mergeCell ref="C130:F130"/>
    <mergeCell ref="C4:F5"/>
    <mergeCell ref="C66:F66"/>
    <mergeCell ref="C126:F126"/>
    <mergeCell ref="C67:F67"/>
    <mergeCell ref="C127:F127"/>
    <mergeCell ref="C68:F68"/>
    <mergeCell ref="C128:F128"/>
    <mergeCell ref="C63:F63"/>
    <mergeCell ref="C123:F123"/>
    <mergeCell ref="C64:F64"/>
    <mergeCell ref="C124:F124"/>
    <mergeCell ref="C65:F65"/>
    <mergeCell ref="C125:F125"/>
    <mergeCell ref="C60:F60"/>
    <mergeCell ref="C120:F120"/>
    <mergeCell ref="C61:F61"/>
    <mergeCell ref="C121:F121"/>
    <mergeCell ref="C122:F122"/>
    <mergeCell ref="C117:F117"/>
    <mergeCell ref="C119:F119"/>
    <mergeCell ref="C114:F114"/>
    <mergeCell ref="C55:F55"/>
    <mergeCell ref="C115:F115"/>
    <mergeCell ref="C56:F56"/>
    <mergeCell ref="C116:F116"/>
    <mergeCell ref="C111:F111"/>
    <mergeCell ref="C112:F112"/>
    <mergeCell ref="C113:F113"/>
    <mergeCell ref="C108:F108"/>
    <mergeCell ref="C109:F109"/>
    <mergeCell ref="C110:F110"/>
    <mergeCell ref="C58:F58"/>
    <mergeCell ref="C105:F105"/>
    <mergeCell ref="C106:F106"/>
    <mergeCell ref="C107:F107"/>
    <mergeCell ref="C102:F102"/>
    <mergeCell ref="C89:F89"/>
    <mergeCell ref="C84:F84"/>
    <mergeCell ref="C85:F85"/>
    <mergeCell ref="C86:F86"/>
    <mergeCell ref="C49:F49"/>
    <mergeCell ref="C97:F97"/>
    <mergeCell ref="C50:F50"/>
    <mergeCell ref="C98:F98"/>
    <mergeCell ref="C93:F93"/>
    <mergeCell ref="C94:F94"/>
    <mergeCell ref="C95:F95"/>
    <mergeCell ref="C90:F90"/>
    <mergeCell ref="C91:F91"/>
    <mergeCell ref="C92:F92"/>
    <mergeCell ref="C57:F57"/>
    <mergeCell ref="B1:C1"/>
    <mergeCell ref="D1:L1"/>
    <mergeCell ref="C6:F6"/>
    <mergeCell ref="C15:F15"/>
    <mergeCell ref="C16:F16"/>
    <mergeCell ref="C17:F17"/>
    <mergeCell ref="C12:F12"/>
    <mergeCell ref="C13:F13"/>
    <mergeCell ref="C14:F14"/>
    <mergeCell ref="M4:O4"/>
    <mergeCell ref="C135:G135"/>
    <mergeCell ref="H135:I135"/>
    <mergeCell ref="J135:K135"/>
    <mergeCell ref="L135:M135"/>
    <mergeCell ref="C140:G140"/>
    <mergeCell ref="H140:I140"/>
    <mergeCell ref="C42:F42"/>
    <mergeCell ref="C43:F43"/>
    <mergeCell ref="C69:F69"/>
    <mergeCell ref="C70:F70"/>
    <mergeCell ref="C53:F53"/>
    <mergeCell ref="C51:F51"/>
    <mergeCell ref="C87:F87"/>
    <mergeCell ref="C52:F52"/>
    <mergeCell ref="C88:F88"/>
    <mergeCell ref="C54:F54"/>
    <mergeCell ref="C72:F72"/>
    <mergeCell ref="C73:F73"/>
    <mergeCell ref="C46:F46"/>
    <mergeCell ref="C47:F47"/>
    <mergeCell ref="C71:F71"/>
    <mergeCell ref="C81:F81"/>
    <mergeCell ref="C82:F82"/>
    <mergeCell ref="C34:F34"/>
    <mergeCell ref="C35:F35"/>
    <mergeCell ref="C32:F32"/>
    <mergeCell ref="C141:G141"/>
    <mergeCell ref="H141:I141"/>
    <mergeCell ref="J141:K141"/>
    <mergeCell ref="L141:M141"/>
    <mergeCell ref="L138:M138"/>
    <mergeCell ref="L139:M139"/>
    <mergeCell ref="C138:G138"/>
    <mergeCell ref="H138:I138"/>
    <mergeCell ref="J138:K138"/>
    <mergeCell ref="C139:G139"/>
    <mergeCell ref="H139:I139"/>
    <mergeCell ref="J139:K139"/>
    <mergeCell ref="J140:K140"/>
    <mergeCell ref="L140:M140"/>
    <mergeCell ref="C83:F83"/>
    <mergeCell ref="C78:F78"/>
    <mergeCell ref="C33:F33"/>
    <mergeCell ref="C118:F118"/>
    <mergeCell ref="C59:F59"/>
    <mergeCell ref="C103:F103"/>
    <mergeCell ref="C104:F104"/>
    <mergeCell ref="C137:G137"/>
    <mergeCell ref="H137:I137"/>
    <mergeCell ref="J137:K137"/>
    <mergeCell ref="L137:M137"/>
    <mergeCell ref="C36:F36"/>
    <mergeCell ref="C37:F37"/>
    <mergeCell ref="C38:F38"/>
    <mergeCell ref="C74:F74"/>
    <mergeCell ref="C45:F45"/>
    <mergeCell ref="C79:F79"/>
    <mergeCell ref="C44:F44"/>
    <mergeCell ref="C80:F80"/>
    <mergeCell ref="C62:F62"/>
    <mergeCell ref="C39:F39"/>
    <mergeCell ref="C75:F75"/>
    <mergeCell ref="C40:F40"/>
    <mergeCell ref="C76:F76"/>
    <mergeCell ref="C41:F41"/>
    <mergeCell ref="C77:F77"/>
    <mergeCell ref="C99:F99"/>
    <mergeCell ref="C100:F100"/>
    <mergeCell ref="C101:F101"/>
    <mergeCell ref="C48:F48"/>
    <mergeCell ref="C96:F96"/>
    <mergeCell ref="C19:F19"/>
    <mergeCell ref="C20:F20"/>
    <mergeCell ref="C27:F27"/>
    <mergeCell ref="C18:F18"/>
    <mergeCell ref="C7:F7"/>
    <mergeCell ref="J4:L4"/>
    <mergeCell ref="C30:F30"/>
    <mergeCell ref="C31:F31"/>
    <mergeCell ref="C21:F21"/>
    <mergeCell ref="C22:F22"/>
    <mergeCell ref="C23:F23"/>
    <mergeCell ref="G4:I4"/>
    <mergeCell ref="C9:F9"/>
    <mergeCell ref="C11:F11"/>
    <mergeCell ref="C10:F10"/>
    <mergeCell ref="C28:F28"/>
    <mergeCell ref="C29:F29"/>
    <mergeCell ref="C24:F24"/>
    <mergeCell ref="C25:F25"/>
    <mergeCell ref="C26:F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17" orientation="portrait" useFirstPageNumber="1" r:id="rId1"/>
  <headerFooter>
    <oddFooter>&amp;C&amp;"HGPｺﾞｼｯｸM,ﾒﾃﾞｨｳﾑ"&amp;10&amp;P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</vt:lpstr>
      <vt:lpstr>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亀井 知之</cp:lastModifiedBy>
  <cp:lastPrinted>2022-05-31T01:56:12Z</cp:lastPrinted>
  <dcterms:created xsi:type="dcterms:W3CDTF">2018-01-30T04:18:58Z</dcterms:created>
  <dcterms:modified xsi:type="dcterms:W3CDTF">2022-05-31T02:14:10Z</dcterms:modified>
</cp:coreProperties>
</file>