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\\172.16.32.202\f\企画総務部　\企画政策課\企画政策課共有\R03\05-統計調査\05-開成町の概要\07_施行\02_HPアップロード用\04_Excel各データ\"/>
    </mc:Choice>
  </mc:AlternateContent>
  <xr:revisionPtr revIDLastSave="0" documentId="13_ncr:1_{07318C3A-A6B4-406B-9C8B-7242212A0184}" xr6:coauthVersionLast="43" xr6:coauthVersionMax="43" xr10:uidLastSave="{00000000-0000-0000-0000-000000000000}"/>
  <bookViews>
    <workbookView xWindow="-120" yWindow="-120" windowWidth="20730" windowHeight="11160" tabRatio="723" xr2:uid="{00000000-000D-0000-FFFF-FFFF00000000}"/>
  </bookViews>
  <sheets>
    <sheet name="I" sheetId="8" r:id="rId1"/>
  </sheets>
  <definedNames>
    <definedName name="_xlnm.Print_Area" localSheetId="0">I!$A$1:$BA$48</definedName>
  </definedNames>
  <calcPr calcId="181029"/>
</workbook>
</file>

<file path=xl/calcChain.xml><?xml version="1.0" encoding="utf-8"?>
<calcChain xmlns="http://schemas.openxmlformats.org/spreadsheetml/2006/main">
  <c r="AX9" i="8" l="1"/>
  <c r="AX10" i="8"/>
  <c r="AX11" i="8"/>
  <c r="AX12" i="8"/>
  <c r="AX13" i="8"/>
  <c r="AX14" i="8"/>
  <c r="AX15" i="8"/>
  <c r="AX16" i="8"/>
  <c r="AX17" i="8"/>
  <c r="AX18" i="8"/>
  <c r="AX19" i="8"/>
  <c r="AX20" i="8"/>
  <c r="AX21" i="8"/>
  <c r="AX22" i="8"/>
  <c r="AX7" i="8"/>
  <c r="AU9" i="8"/>
  <c r="AU10" i="8"/>
  <c r="AU11" i="8"/>
  <c r="AU12" i="8"/>
  <c r="AU13" i="8"/>
  <c r="AU14" i="8"/>
  <c r="AU15" i="8"/>
  <c r="AU16" i="8"/>
  <c r="AU17" i="8"/>
  <c r="AU18" i="8"/>
  <c r="AU19" i="8"/>
  <c r="AU20" i="8"/>
  <c r="AU21" i="8"/>
  <c r="AU22" i="8"/>
  <c r="AU7" i="8"/>
  <c r="AR9" i="8"/>
  <c r="AR10" i="8"/>
  <c r="AR11" i="8"/>
  <c r="AR12" i="8"/>
  <c r="AR13" i="8"/>
  <c r="AR14" i="8"/>
  <c r="AR15" i="8"/>
  <c r="AR16" i="8"/>
  <c r="AR17" i="8"/>
  <c r="AR18" i="8"/>
  <c r="AR19" i="8"/>
  <c r="AR20" i="8"/>
  <c r="AR21" i="8"/>
  <c r="AR22" i="8"/>
  <c r="AO9" i="8"/>
  <c r="AO10" i="8"/>
  <c r="AO11" i="8"/>
  <c r="AO12" i="8"/>
  <c r="AO13" i="8"/>
  <c r="AO14" i="8"/>
  <c r="AO15" i="8"/>
  <c r="AO16" i="8"/>
  <c r="AO17" i="8"/>
  <c r="AO18" i="8"/>
  <c r="AO19" i="8"/>
  <c r="AO20" i="8"/>
  <c r="AO21" i="8"/>
  <c r="AO22" i="8"/>
  <c r="AR7" i="8"/>
  <c r="AO7" i="8"/>
  <c r="N7" i="8"/>
  <c r="K7" i="8"/>
  <c r="N30" i="8" l="1"/>
  <c r="K30" i="8"/>
  <c r="AF7" i="8" l="1"/>
  <c r="AC7" i="8"/>
  <c r="Q7" i="8" l="1"/>
  <c r="AR30" i="8"/>
  <c r="AO30" i="8"/>
  <c r="T7" i="8"/>
  <c r="Z7" i="8" l="1"/>
  <c r="W7" i="8"/>
  <c r="AL7" i="8"/>
  <c r="AI7" i="8"/>
</calcChain>
</file>

<file path=xl/sharedStrings.xml><?xml version="1.0" encoding="utf-8"?>
<sst xmlns="http://schemas.openxmlformats.org/spreadsheetml/2006/main" count="93" uniqueCount="35">
  <si>
    <t>平成29年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</si>
  <si>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</si>
  <si>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</si>
  <si>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人口</t>
    <rPh sb="0" eb="2">
      <t>ジンコウ</t>
    </rPh>
    <phoneticPr fontId="2"/>
  </si>
  <si>
    <t>世帯数</t>
    <rPh sb="0" eb="3">
      <t>セタイスウ</t>
    </rPh>
    <phoneticPr fontId="2"/>
  </si>
  <si>
    <t>総数</t>
    <rPh sb="0" eb="2">
      <t>ソウスウ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</si>
  <si>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</si>
  <si>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</si>
  <si>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平成22年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</si>
  <si>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</si>
  <si>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増減率</t>
    <rPh sb="0" eb="2">
      <t>ゾウゲン</t>
    </rPh>
    <rPh sb="2" eb="3">
      <t>リツ</t>
    </rPh>
    <phoneticPr fontId="2"/>
  </si>
  <si>
    <t>％</t>
    <phoneticPr fontId="2"/>
  </si>
  <si>
    <t>増減数</t>
    <rPh sb="0" eb="2">
      <t>ゾウゲン</t>
    </rPh>
    <rPh sb="2" eb="3">
      <t>スウ</t>
    </rPh>
    <phoneticPr fontId="2"/>
  </si>
  <si>
    <t>地区別</t>
    <rPh sb="0" eb="2">
      <t>チク</t>
    </rPh>
    <rPh sb="2" eb="3">
      <t>ベツ</t>
    </rPh>
    <phoneticPr fontId="2"/>
  </si>
  <si>
    <t>岡野</t>
    <rPh sb="0" eb="2">
      <t>オカノ</t>
    </rPh>
    <phoneticPr fontId="2"/>
  </si>
  <si>
    <t>金井島</t>
    <rPh sb="0" eb="2">
      <t>カナイ</t>
    </rPh>
    <rPh sb="2" eb="3">
      <t>シマ</t>
    </rPh>
    <phoneticPr fontId="2"/>
  </si>
  <si>
    <t>上延沢</t>
    <rPh sb="0" eb="1">
      <t>カミ</t>
    </rPh>
    <rPh sb="1" eb="3">
      <t>ノブサワ</t>
    </rPh>
    <phoneticPr fontId="2"/>
  </si>
  <si>
    <t>下延沢</t>
    <rPh sb="0" eb="1">
      <t>シモ</t>
    </rPh>
    <rPh sb="1" eb="3">
      <t>ノブサワ</t>
    </rPh>
    <phoneticPr fontId="2"/>
  </si>
  <si>
    <t>円中</t>
    <rPh sb="0" eb="1">
      <t>エン</t>
    </rPh>
    <rPh sb="1" eb="2">
      <t>チュウ</t>
    </rPh>
    <phoneticPr fontId="2"/>
  </si>
  <si>
    <t>宮台</t>
    <rPh sb="0" eb="2">
      <t>ミヤダイ</t>
    </rPh>
    <phoneticPr fontId="2"/>
  </si>
  <si>
    <t>牛島</t>
    <rPh sb="0" eb="2">
      <t>ウシジマ</t>
    </rPh>
    <phoneticPr fontId="2"/>
  </si>
  <si>
    <t>上島</t>
    <rPh sb="0" eb="2">
      <t>カミジマ</t>
    </rPh>
    <phoneticPr fontId="2"/>
  </si>
  <si>
    <t>河原町</t>
    <rPh sb="0" eb="3">
      <t>カワラマチ</t>
    </rPh>
    <phoneticPr fontId="2"/>
  </si>
  <si>
    <t>榎本</t>
    <rPh sb="0" eb="2">
      <t>エノキモト</t>
    </rPh>
    <phoneticPr fontId="2"/>
  </si>
  <si>
    <t>中家村</t>
    <rPh sb="0" eb="1">
      <t>ナカ</t>
    </rPh>
    <rPh sb="1" eb="3">
      <t>イエムラ</t>
    </rPh>
    <phoneticPr fontId="2"/>
  </si>
  <si>
    <t>下島</t>
    <rPh sb="0" eb="2">
      <t>シモジマ</t>
    </rPh>
    <phoneticPr fontId="2"/>
  </si>
  <si>
    <t>パレットガーデン</t>
    <phoneticPr fontId="2"/>
  </si>
  <si>
    <t>みなみ</t>
    <phoneticPr fontId="2"/>
  </si>
  <si>
    <t>(各年10月1日現在）</t>
    <rPh sb="1" eb="3">
      <t>カクネン</t>
    </rPh>
    <rPh sb="5" eb="6">
      <t>ガツ</t>
    </rPh>
    <rPh sb="7" eb="8">
      <t>ニチ</t>
    </rPh>
    <rPh sb="8" eb="10">
      <t>ゲンザイ</t>
    </rPh>
    <phoneticPr fontId="2"/>
  </si>
  <si>
    <t>出典：神奈川県人口統計調査</t>
    <rPh sb="0" eb="2">
      <t>シュッテン</t>
    </rPh>
    <rPh sb="3" eb="7">
      <t>カナガワケン</t>
    </rPh>
    <rPh sb="7" eb="9">
      <t>ジンコウ</t>
    </rPh>
    <rPh sb="9" eb="11">
      <t>トウケイ</t>
    </rPh>
    <rPh sb="11" eb="13">
      <t>チョウサ</t>
    </rPh>
    <phoneticPr fontId="2"/>
  </si>
  <si>
    <t>-</t>
    <phoneticPr fontId="2"/>
  </si>
  <si>
    <t>2-6 地区別人口・世帯数</t>
    <rPh sb="4" eb="6">
      <t>チク</t>
    </rPh>
    <rPh sb="6" eb="7">
      <t>ベツ</t>
    </rPh>
    <rPh sb="7" eb="9">
      <t>ジンコウ</t>
    </rPh>
    <rPh sb="10" eb="13">
      <t>セタイスウ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</si>
  <si>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</si>
  <si>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1">
      <t>レイ</t>
    </rPh>
    <rPh sb="1" eb="2">
      <t>カズ</t>
    </rPh>
    <rPh sb="2" eb="4">
      <t>ガンネン</t>
    </rPh>
    <phoneticPr fontId="2"/>
  </si>
  <si>
    <t>令和２年</t>
    <rPh sb="0" eb="1">
      <t>レイ</t>
    </rPh>
    <rPh sb="1" eb="2">
      <t>カズ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</si>
</sst>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3" formatCode="#,##0.0_ ;[Red]\-#,##0.0\ "/>
  </numFmts>
  <fonts count="14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8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38" fontId="5" fillId="0" borderId="0" applyFont="0" applyFill="0" applyBorder="0" applyAlignment="0" applyProtection="0"/>
    <xf numFmtId="0" fontId="6" fillId="0" borderId="0"/>
    <xf numFmtId="0" fontId="8" fillId="0" borderId="0">
      <alignment vertical="center"/>
    </xf>
    <xf numFmtId="0" fontId="5" fillId="0" borderId="0"/>
    <xf numFmtId="38" fontId="9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11" fillId="0" borderId="0" xfId="0" applyFont="1" applyAlignment="1">
      <alignment vertical="center"/>
    </xf>
    <xf numFmtId="0" fontId="3" fillId="0" borderId="0" xfId="0" applyFo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>
      <alignment vertical="center"/>
    </xf>
    <xf numFmtId="0" fontId="7" fillId="0" borderId="0" xfId="0" applyFont="1" applyAlignment="1">
      <alignment horizontal="right" vertical="top"/>
    </xf>
    <xf numFmtId="0" fontId="13" fillId="0" borderId="0" xfId="0" applyFont="1">
      <alignment vertical="center"/>
    </xf>
    <xf numFmtId="0" fontId="13" fillId="0" borderId="0" xfId="0" applyFont="1" applyBorder="1">
      <alignment vertical="center"/>
    </xf>
    <xf numFmtId="0" fontId="12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top"/>
    </xf>
    <xf numFmtId="0" fontId="4" fillId="0" borderId="1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top"/>
    </xf>
    <xf numFmtId="0" fontId="7" fillId="0" borderId="11" xfId="0" applyFont="1" applyBorder="1" applyAlignment="1">
      <alignment horizontal="right" vertical="top"/>
    </xf>
    <xf numFmtId="0" fontId="4" fillId="0" borderId="9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top"/>
    </xf>
    <xf numFmtId="0" fontId="4" fillId="0" borderId="0" xfId="0" applyFont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top"/>
    </xf>
    <xf numFmtId="38" fontId="4" fillId="0" borderId="7" xfId="1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23" xfId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38" fontId="4" fillId="0" borderId="0" xfId="1" applyFont="1" applyBorder="1" applyAlignment="1">
      <alignment vertical="center"/>
    </xf>
    <xf numFmtId="38" fontId="4" fillId="0" borderId="23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top"/>
    </xf>
    <xf numFmtId="38" fontId="4" fillId="0" borderId="0" xfId="0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top"/>
    </xf>
    <xf numFmtId="38" fontId="4" fillId="0" borderId="7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 indent="2"/>
    </xf>
    <xf numFmtId="38" fontId="4" fillId="0" borderId="17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183" fontId="4" fillId="0" borderId="0" xfId="0" applyNumberFormat="1" applyFont="1" applyBorder="1" applyAlignment="1">
      <alignment horizontal="right" vertical="center"/>
    </xf>
    <xf numFmtId="183" fontId="4" fillId="0" borderId="23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3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0" applyNumberFormat="1" applyFont="1" applyAlignment="1">
      <alignment horizontal="right" vertical="center"/>
    </xf>
    <xf numFmtId="38" fontId="4" fillId="0" borderId="0" xfId="1" applyFont="1" applyAlignment="1">
      <alignment horizontal="right" vertical="center"/>
    </xf>
  </cellXfs>
  <cellStyles count="8">
    <cellStyle name="桁区切り" xfId="1" builtinId="6"/>
    <cellStyle name="桁区切り 2" xfId="3" xr:uid="{00000000-0005-0000-0000-000003000000}"/>
    <cellStyle name="桁区切り 3" xfId="7" xr:uid="{00000000-0005-0000-0000-000004000000}"/>
    <cellStyle name="標準" xfId="0" builtinId="0"/>
    <cellStyle name="標準 2" xfId="4" xr:uid="{00000000-0005-0000-0000-000006000000}"/>
    <cellStyle name="標準 2 2" xfId="6" xr:uid="{00000000-0005-0000-0000-000007000000}"/>
    <cellStyle name="標準 3" xfId="2" xr:uid="{00000000-0005-0000-0000-000008000000}"/>
    <cellStyle name="標準 4" xfId="5" xr:uid="{00000000-0005-0000-0000-000009000000}"/>
  </cellStyles>
  <dxfs count="0"/>
  <tableStyles count="0" defaultTableStyle="TableStyleMedium2" defaultPivotStyle="PivotStyleLight16"/>
  <colors>
    <mruColors>
      <color rgb="FF3975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AZ51"/>
  <sheetViews>
    <sheetView tabSelected="1" zoomScale="115" zoomScaleNormal="115" zoomScaleSheetLayoutView="115" workbookViewId="0"/>
  </sheetViews>
  <sheetFormatPr defaultColWidth="2.625" defaultRowHeight="15.75" customHeight="1" outlineLevelCol="1" x14ac:dyDescent="0.15"/>
  <cols>
    <col min="1" max="22" width="2.625" style="7"/>
    <col min="23" max="40" width="2.625" style="7" hidden="1" customWidth="1" outlineLevel="1"/>
    <col min="41" max="41" width="2.625" style="7" collapsed="1"/>
    <col min="42" max="16384" width="2.625" style="7"/>
  </cols>
  <sheetData>
    <row r="1" spans="2:52" s="2" customFormat="1" ht="15.75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2:52" s="5" customFormat="1" ht="15.75" customHeight="1" x14ac:dyDescent="0.15">
      <c r="B2" s="3"/>
      <c r="C2" s="34" t="s">
        <v>31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4"/>
      <c r="AV2" s="4"/>
    </row>
    <row r="3" spans="2:52" s="5" customFormat="1" ht="15.75" customHeight="1" thickBot="1" x14ac:dyDescent="0.2">
      <c r="B3" s="3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10"/>
      <c r="AU3" s="4"/>
      <c r="AV3" s="4"/>
      <c r="AZ3" s="10" t="s">
        <v>28</v>
      </c>
    </row>
    <row r="4" spans="2:52" ht="15.75" customHeight="1" thickTop="1" x14ac:dyDescent="0.15">
      <c r="C4" s="18" t="s">
        <v>13</v>
      </c>
      <c r="D4" s="18"/>
      <c r="E4" s="18"/>
      <c r="F4" s="18"/>
      <c r="G4" s="18"/>
      <c r="H4" s="18"/>
      <c r="I4" s="18"/>
      <c r="J4" s="18"/>
      <c r="K4" s="20" t="s">
        <v>34</v>
      </c>
      <c r="L4" s="18"/>
      <c r="M4" s="18"/>
      <c r="N4" s="18"/>
      <c r="O4" s="18"/>
      <c r="P4" s="18"/>
      <c r="Q4" s="20" t="s">
        <v>33</v>
      </c>
      <c r="R4" s="18"/>
      <c r="S4" s="18"/>
      <c r="T4" s="18"/>
      <c r="U4" s="18"/>
      <c r="V4" s="18"/>
      <c r="W4" s="33" t="s">
        <v>32</v>
      </c>
      <c r="X4" s="39"/>
      <c r="Y4" s="39"/>
      <c r="Z4" s="39"/>
      <c r="AA4" s="39"/>
      <c r="AB4" s="46"/>
      <c r="AC4" s="33" t="s">
        <v>0</v>
      </c>
      <c r="AD4" s="39"/>
      <c r="AE4" s="39"/>
      <c r="AF4" s="39"/>
      <c r="AG4" s="39"/>
      <c r="AH4" s="46"/>
      <c r="AI4" s="20" t="s">
        <v>1</v>
      </c>
      <c r="AJ4" s="18"/>
      <c r="AK4" s="18"/>
      <c r="AL4" s="18"/>
      <c r="AM4" s="18"/>
      <c r="AN4" s="65"/>
      <c r="AO4" s="32" t="s">
        <v>12</v>
      </c>
      <c r="AP4" s="32"/>
      <c r="AQ4" s="32"/>
      <c r="AR4" s="32"/>
      <c r="AS4" s="32"/>
      <c r="AT4" s="32"/>
      <c r="AU4" s="39" t="s">
        <v>10</v>
      </c>
      <c r="AV4" s="39"/>
      <c r="AW4" s="39"/>
      <c r="AX4" s="39"/>
      <c r="AY4" s="39"/>
      <c r="AZ4" s="39"/>
    </row>
    <row r="5" spans="2:52" ht="15.75" customHeight="1" x14ac:dyDescent="0.15">
      <c r="C5" s="19"/>
      <c r="D5" s="19"/>
      <c r="E5" s="19"/>
      <c r="F5" s="19"/>
      <c r="G5" s="19"/>
      <c r="H5" s="19"/>
      <c r="I5" s="19"/>
      <c r="J5" s="19"/>
      <c r="K5" s="36" t="s">
        <v>4</v>
      </c>
      <c r="L5" s="53"/>
      <c r="M5" s="47"/>
      <c r="N5" s="53" t="s">
        <v>3</v>
      </c>
      <c r="O5" s="53"/>
      <c r="P5" s="53"/>
      <c r="Q5" s="36" t="s">
        <v>4</v>
      </c>
      <c r="R5" s="53"/>
      <c r="S5" s="47"/>
      <c r="T5" s="53" t="s">
        <v>3</v>
      </c>
      <c r="U5" s="53"/>
      <c r="V5" s="53"/>
      <c r="W5" s="36" t="s">
        <v>4</v>
      </c>
      <c r="X5" s="53"/>
      <c r="Y5" s="47"/>
      <c r="Z5" s="53" t="s">
        <v>3</v>
      </c>
      <c r="AA5" s="53"/>
      <c r="AB5" s="53"/>
      <c r="AC5" s="36" t="s">
        <v>4</v>
      </c>
      <c r="AD5" s="53"/>
      <c r="AE5" s="53"/>
      <c r="AF5" s="36" t="s">
        <v>3</v>
      </c>
      <c r="AG5" s="53"/>
      <c r="AH5" s="47"/>
      <c r="AI5" s="36" t="s">
        <v>4</v>
      </c>
      <c r="AJ5" s="53"/>
      <c r="AK5" s="53"/>
      <c r="AL5" s="36" t="s">
        <v>3</v>
      </c>
      <c r="AM5" s="53"/>
      <c r="AN5" s="47"/>
      <c r="AO5" s="21" t="s">
        <v>6</v>
      </c>
      <c r="AP5" s="21"/>
      <c r="AQ5" s="21"/>
      <c r="AR5" s="35" t="s">
        <v>3</v>
      </c>
      <c r="AS5" s="35"/>
      <c r="AT5" s="35"/>
      <c r="AU5" s="53" t="s">
        <v>6</v>
      </c>
      <c r="AV5" s="53"/>
      <c r="AW5" s="47"/>
      <c r="AX5" s="19" t="s">
        <v>3</v>
      </c>
      <c r="AY5" s="19"/>
      <c r="AZ5" s="19"/>
    </row>
    <row r="6" spans="2:52" s="6" customFormat="1" ht="15.75" customHeight="1" x14ac:dyDescent="0.15">
      <c r="C6" s="64"/>
      <c r="D6" s="64"/>
      <c r="E6" s="64"/>
      <c r="F6" s="64"/>
      <c r="G6" s="64"/>
      <c r="H6" s="64"/>
      <c r="I6" s="64"/>
      <c r="J6" s="64"/>
      <c r="K6" s="54" t="s">
        <v>6</v>
      </c>
      <c r="L6" s="22"/>
      <c r="M6" s="22"/>
      <c r="N6" s="54" t="s">
        <v>7</v>
      </c>
      <c r="O6" s="22"/>
      <c r="P6" s="22"/>
      <c r="Q6" s="54" t="s">
        <v>6</v>
      </c>
      <c r="R6" s="22"/>
      <c r="S6" s="22"/>
      <c r="T6" s="54" t="s">
        <v>7</v>
      </c>
      <c r="U6" s="22"/>
      <c r="V6" s="22"/>
      <c r="W6" s="54" t="s">
        <v>6</v>
      </c>
      <c r="X6" s="22"/>
      <c r="Y6" s="22"/>
      <c r="Z6" s="54" t="s">
        <v>7</v>
      </c>
      <c r="AA6" s="22"/>
      <c r="AB6" s="22"/>
      <c r="AC6" s="54" t="s">
        <v>6</v>
      </c>
      <c r="AD6" s="22"/>
      <c r="AE6" s="22"/>
      <c r="AF6" s="54" t="s">
        <v>7</v>
      </c>
      <c r="AG6" s="22"/>
      <c r="AH6" s="56"/>
      <c r="AI6" s="54" t="s">
        <v>6</v>
      </c>
      <c r="AJ6" s="22"/>
      <c r="AK6" s="22"/>
      <c r="AL6" s="54" t="s">
        <v>7</v>
      </c>
      <c r="AM6" s="22"/>
      <c r="AN6" s="56"/>
      <c r="AO6" s="30" t="s">
        <v>6</v>
      </c>
      <c r="AP6" s="30"/>
      <c r="AQ6" s="30"/>
      <c r="AR6" s="30" t="s">
        <v>7</v>
      </c>
      <c r="AS6" s="30"/>
      <c r="AT6" s="30"/>
      <c r="AU6" s="24" t="s">
        <v>11</v>
      </c>
      <c r="AV6" s="24"/>
      <c r="AW6" s="25"/>
      <c r="AX6" s="24" t="s">
        <v>11</v>
      </c>
      <c r="AY6" s="24"/>
      <c r="AZ6" s="24"/>
    </row>
    <row r="7" spans="2:52" ht="15.75" customHeight="1" x14ac:dyDescent="0.15">
      <c r="C7" s="59" t="s">
        <v>5</v>
      </c>
      <c r="D7" s="59"/>
      <c r="E7" s="59"/>
      <c r="F7" s="59"/>
      <c r="G7" s="59"/>
      <c r="H7" s="59"/>
      <c r="I7" s="59"/>
      <c r="J7" s="59"/>
      <c r="K7" s="57">
        <f>SUM(K9:M22)</f>
        <v>6954</v>
      </c>
      <c r="L7" s="50"/>
      <c r="M7" s="52"/>
      <c r="N7" s="68">
        <f>SUM(N9:P22)</f>
        <v>18232</v>
      </c>
      <c r="O7" s="28"/>
      <c r="P7" s="52"/>
      <c r="Q7" s="31">
        <f>SUM(Q9:S22)</f>
        <v>6797</v>
      </c>
      <c r="R7" s="37"/>
      <c r="S7" s="38"/>
      <c r="T7" s="37">
        <f>SUM(T9:V22)</f>
        <v>18010</v>
      </c>
      <c r="U7" s="37"/>
      <c r="V7" s="37"/>
      <c r="W7" s="31">
        <f>SUM(W9:Y22)</f>
        <v>6627</v>
      </c>
      <c r="X7" s="37"/>
      <c r="Y7" s="38"/>
      <c r="Z7" s="37">
        <f>SUM(Z9:AB22)</f>
        <v>17734</v>
      </c>
      <c r="AA7" s="37"/>
      <c r="AB7" s="37"/>
      <c r="AC7" s="57">
        <f>SUM(AC9:AE22)</f>
        <v>6489</v>
      </c>
      <c r="AD7" s="50"/>
      <c r="AE7" s="50"/>
      <c r="AF7" s="31">
        <f>SUM(AF9:AH22)</f>
        <v>17466</v>
      </c>
      <c r="AG7" s="37"/>
      <c r="AH7" s="38"/>
      <c r="AI7" s="57">
        <f>SUM(AI9:AK22)</f>
        <v>6349</v>
      </c>
      <c r="AJ7" s="50"/>
      <c r="AK7" s="50"/>
      <c r="AL7" s="31">
        <f>SUM(AL9:AN22)</f>
        <v>17315</v>
      </c>
      <c r="AM7" s="37"/>
      <c r="AN7" s="38"/>
      <c r="AO7" s="60">
        <f>K7-Q7</f>
        <v>157</v>
      </c>
      <c r="AP7" s="61"/>
      <c r="AQ7" s="61"/>
      <c r="AR7" s="60">
        <f>N7-T7</f>
        <v>222</v>
      </c>
      <c r="AS7" s="61"/>
      <c r="AT7" s="61"/>
      <c r="AU7" s="62">
        <f>K7/Q7*100-100</f>
        <v>2.3098425776077818</v>
      </c>
      <c r="AV7" s="62"/>
      <c r="AW7" s="63"/>
      <c r="AX7" s="62">
        <f>N7/T7*100-100</f>
        <v>1.2326485285952202</v>
      </c>
      <c r="AY7" s="62"/>
      <c r="AZ7" s="62"/>
    </row>
    <row r="8" spans="2:52" ht="15.75" customHeight="1" x14ac:dyDescent="0.15">
      <c r="C8" s="59"/>
      <c r="D8" s="59"/>
      <c r="E8" s="59"/>
      <c r="F8" s="59"/>
      <c r="G8" s="59"/>
      <c r="H8" s="59"/>
      <c r="I8" s="59"/>
      <c r="J8" s="59"/>
      <c r="K8" s="51"/>
      <c r="L8" s="50"/>
      <c r="M8" s="52"/>
      <c r="N8" s="28"/>
      <c r="O8" s="28"/>
      <c r="P8" s="52"/>
      <c r="Q8" s="51"/>
      <c r="R8" s="50"/>
      <c r="S8" s="52"/>
      <c r="T8" s="37"/>
      <c r="U8" s="37"/>
      <c r="V8" s="37"/>
      <c r="W8" s="51"/>
      <c r="X8" s="50"/>
      <c r="Y8" s="52"/>
      <c r="Z8" s="37"/>
      <c r="AA8" s="37"/>
      <c r="AB8" s="37"/>
      <c r="AC8" s="58"/>
      <c r="AD8" s="48"/>
      <c r="AE8" s="48"/>
      <c r="AF8" s="31"/>
      <c r="AG8" s="37"/>
      <c r="AH8" s="38"/>
      <c r="AI8" s="58"/>
      <c r="AJ8" s="48"/>
      <c r="AK8" s="48"/>
      <c r="AL8" s="31"/>
      <c r="AM8" s="37"/>
      <c r="AN8" s="38"/>
      <c r="AO8" s="60"/>
      <c r="AP8" s="61"/>
      <c r="AQ8" s="61"/>
      <c r="AR8" s="60"/>
      <c r="AS8" s="61"/>
      <c r="AT8" s="61"/>
      <c r="AU8" s="62"/>
      <c r="AV8" s="62"/>
      <c r="AW8" s="63"/>
      <c r="AX8" s="62"/>
      <c r="AY8" s="62"/>
      <c r="AZ8" s="62"/>
    </row>
    <row r="9" spans="2:52" ht="15.75" customHeight="1" x14ac:dyDescent="0.15">
      <c r="C9" s="59" t="s">
        <v>14</v>
      </c>
      <c r="D9" s="59"/>
      <c r="E9" s="59"/>
      <c r="F9" s="59"/>
      <c r="G9" s="59"/>
      <c r="H9" s="59"/>
      <c r="I9" s="59"/>
      <c r="J9" s="59"/>
      <c r="K9" s="31">
        <v>54</v>
      </c>
      <c r="L9" s="37"/>
      <c r="M9" s="38"/>
      <c r="N9" s="69">
        <v>132</v>
      </c>
      <c r="O9" s="69"/>
      <c r="P9" s="38"/>
      <c r="Q9" s="31">
        <v>55</v>
      </c>
      <c r="R9" s="37"/>
      <c r="S9" s="38"/>
      <c r="T9" s="37">
        <v>132</v>
      </c>
      <c r="U9" s="37"/>
      <c r="V9" s="37"/>
      <c r="W9" s="31">
        <v>54</v>
      </c>
      <c r="X9" s="37"/>
      <c r="Y9" s="38"/>
      <c r="Z9" s="37">
        <v>131</v>
      </c>
      <c r="AA9" s="37"/>
      <c r="AB9" s="37"/>
      <c r="AC9" s="31">
        <v>55</v>
      </c>
      <c r="AD9" s="37"/>
      <c r="AE9" s="38"/>
      <c r="AF9" s="37">
        <v>131</v>
      </c>
      <c r="AG9" s="37"/>
      <c r="AH9" s="37"/>
      <c r="AI9" s="42">
        <v>54</v>
      </c>
      <c r="AJ9" s="40"/>
      <c r="AK9" s="40"/>
      <c r="AL9" s="42">
        <v>125</v>
      </c>
      <c r="AM9" s="40"/>
      <c r="AN9" s="41"/>
      <c r="AO9" s="60">
        <f t="shared" ref="AO9:AO22" si="0">K9-Q9</f>
        <v>-1</v>
      </c>
      <c r="AP9" s="61"/>
      <c r="AQ9" s="61"/>
      <c r="AR9" s="60">
        <f t="shared" ref="AR9:AR22" si="1">N9-T9</f>
        <v>0</v>
      </c>
      <c r="AS9" s="61"/>
      <c r="AT9" s="61"/>
      <c r="AU9" s="62">
        <f t="shared" ref="AU9:AU22" si="2">K9/Q9*100-100</f>
        <v>-1.818181818181813</v>
      </c>
      <c r="AV9" s="62"/>
      <c r="AW9" s="63"/>
      <c r="AX9" s="62">
        <f t="shared" ref="AX9:AX22" si="3">N9/T9*100-100</f>
        <v>0</v>
      </c>
      <c r="AY9" s="62"/>
      <c r="AZ9" s="62"/>
    </row>
    <row r="10" spans="2:52" ht="15.75" customHeight="1" x14ac:dyDescent="0.15">
      <c r="C10" s="59" t="s">
        <v>15</v>
      </c>
      <c r="D10" s="59"/>
      <c r="E10" s="59"/>
      <c r="F10" s="59"/>
      <c r="G10" s="59"/>
      <c r="H10" s="59"/>
      <c r="I10" s="59"/>
      <c r="J10" s="59"/>
      <c r="K10" s="31">
        <v>269</v>
      </c>
      <c r="L10" s="37"/>
      <c r="M10" s="38"/>
      <c r="N10" s="69">
        <v>1106</v>
      </c>
      <c r="O10" s="69"/>
      <c r="P10" s="38"/>
      <c r="Q10" s="31">
        <v>264</v>
      </c>
      <c r="R10" s="37"/>
      <c r="S10" s="38"/>
      <c r="T10" s="37">
        <v>1111</v>
      </c>
      <c r="U10" s="37"/>
      <c r="V10" s="37"/>
      <c r="W10" s="31">
        <v>271</v>
      </c>
      <c r="X10" s="37"/>
      <c r="Y10" s="38"/>
      <c r="Z10" s="37">
        <v>1131</v>
      </c>
      <c r="AA10" s="37"/>
      <c r="AB10" s="37"/>
      <c r="AC10" s="31">
        <v>271</v>
      </c>
      <c r="AD10" s="37"/>
      <c r="AE10" s="38"/>
      <c r="AF10" s="37">
        <v>1126</v>
      </c>
      <c r="AG10" s="37"/>
      <c r="AH10" s="37"/>
      <c r="AI10" s="42">
        <v>270</v>
      </c>
      <c r="AJ10" s="40"/>
      <c r="AK10" s="40"/>
      <c r="AL10" s="42">
        <v>1143</v>
      </c>
      <c r="AM10" s="40"/>
      <c r="AN10" s="41"/>
      <c r="AO10" s="60">
        <f t="shared" si="0"/>
        <v>5</v>
      </c>
      <c r="AP10" s="61"/>
      <c r="AQ10" s="61"/>
      <c r="AR10" s="60">
        <f t="shared" si="1"/>
        <v>-5</v>
      </c>
      <c r="AS10" s="61"/>
      <c r="AT10" s="61"/>
      <c r="AU10" s="62">
        <f t="shared" si="2"/>
        <v>1.8939393939394051</v>
      </c>
      <c r="AV10" s="62"/>
      <c r="AW10" s="63"/>
      <c r="AX10" s="62">
        <f t="shared" si="3"/>
        <v>-0.45004500450045271</v>
      </c>
      <c r="AY10" s="62"/>
      <c r="AZ10" s="62"/>
    </row>
    <row r="11" spans="2:52" ht="15.75" customHeight="1" x14ac:dyDescent="0.15">
      <c r="C11" s="59" t="s">
        <v>16</v>
      </c>
      <c r="D11" s="59"/>
      <c r="E11" s="59"/>
      <c r="F11" s="59"/>
      <c r="G11" s="59"/>
      <c r="H11" s="59"/>
      <c r="I11" s="59"/>
      <c r="J11" s="59"/>
      <c r="K11" s="31">
        <v>893</v>
      </c>
      <c r="L11" s="37"/>
      <c r="M11" s="38"/>
      <c r="N11" s="69">
        <v>2406</v>
      </c>
      <c r="O11" s="69"/>
      <c r="P11" s="38"/>
      <c r="Q11" s="31">
        <v>878</v>
      </c>
      <c r="R11" s="37"/>
      <c r="S11" s="38"/>
      <c r="T11" s="37">
        <v>2407</v>
      </c>
      <c r="U11" s="37"/>
      <c r="V11" s="37"/>
      <c r="W11" s="31">
        <v>875</v>
      </c>
      <c r="X11" s="37"/>
      <c r="Y11" s="38"/>
      <c r="Z11" s="37">
        <v>2435</v>
      </c>
      <c r="AA11" s="37"/>
      <c r="AB11" s="37"/>
      <c r="AC11" s="31">
        <v>850</v>
      </c>
      <c r="AD11" s="37"/>
      <c r="AE11" s="38"/>
      <c r="AF11" s="37">
        <v>2420</v>
      </c>
      <c r="AG11" s="37"/>
      <c r="AH11" s="37"/>
      <c r="AI11" s="42">
        <v>852</v>
      </c>
      <c r="AJ11" s="40"/>
      <c r="AK11" s="40"/>
      <c r="AL11" s="42">
        <v>2447</v>
      </c>
      <c r="AM11" s="40"/>
      <c r="AN11" s="41"/>
      <c r="AO11" s="60">
        <f t="shared" si="0"/>
        <v>15</v>
      </c>
      <c r="AP11" s="61"/>
      <c r="AQ11" s="61"/>
      <c r="AR11" s="60">
        <f t="shared" si="1"/>
        <v>-1</v>
      </c>
      <c r="AS11" s="61"/>
      <c r="AT11" s="61"/>
      <c r="AU11" s="62">
        <f t="shared" si="2"/>
        <v>1.7084282460136677</v>
      </c>
      <c r="AV11" s="62"/>
      <c r="AW11" s="63"/>
      <c r="AX11" s="62">
        <f t="shared" si="3"/>
        <v>-4.1545492314085664E-2</v>
      </c>
      <c r="AY11" s="62"/>
      <c r="AZ11" s="62"/>
    </row>
    <row r="12" spans="2:52" ht="15.75" customHeight="1" x14ac:dyDescent="0.15">
      <c r="C12" s="59" t="s">
        <v>17</v>
      </c>
      <c r="D12" s="59"/>
      <c r="E12" s="59"/>
      <c r="F12" s="59"/>
      <c r="G12" s="59"/>
      <c r="H12" s="59"/>
      <c r="I12" s="59"/>
      <c r="J12" s="59"/>
      <c r="K12" s="31">
        <v>479</v>
      </c>
      <c r="L12" s="37"/>
      <c r="M12" s="38"/>
      <c r="N12" s="69">
        <v>1236</v>
      </c>
      <c r="O12" s="69"/>
      <c r="P12" s="38"/>
      <c r="Q12" s="31">
        <v>437</v>
      </c>
      <c r="R12" s="37"/>
      <c r="S12" s="38"/>
      <c r="T12" s="37">
        <v>1166</v>
      </c>
      <c r="U12" s="37"/>
      <c r="V12" s="37"/>
      <c r="W12" s="31">
        <v>419</v>
      </c>
      <c r="X12" s="37"/>
      <c r="Y12" s="38"/>
      <c r="Z12" s="37">
        <v>1137</v>
      </c>
      <c r="AA12" s="37"/>
      <c r="AB12" s="37"/>
      <c r="AC12" s="31">
        <v>412</v>
      </c>
      <c r="AD12" s="37"/>
      <c r="AE12" s="38"/>
      <c r="AF12" s="37">
        <v>1113</v>
      </c>
      <c r="AG12" s="37"/>
      <c r="AH12" s="37"/>
      <c r="AI12" s="42">
        <v>405</v>
      </c>
      <c r="AJ12" s="40"/>
      <c r="AK12" s="40"/>
      <c r="AL12" s="42">
        <v>1102</v>
      </c>
      <c r="AM12" s="40"/>
      <c r="AN12" s="41"/>
      <c r="AO12" s="60">
        <f t="shared" si="0"/>
        <v>42</v>
      </c>
      <c r="AP12" s="61"/>
      <c r="AQ12" s="61"/>
      <c r="AR12" s="60">
        <f t="shared" si="1"/>
        <v>70</v>
      </c>
      <c r="AS12" s="61"/>
      <c r="AT12" s="61"/>
      <c r="AU12" s="62">
        <f t="shared" si="2"/>
        <v>9.6109839816933516</v>
      </c>
      <c r="AV12" s="62"/>
      <c r="AW12" s="63"/>
      <c r="AX12" s="62">
        <f t="shared" si="3"/>
        <v>6.0034305317324197</v>
      </c>
      <c r="AY12" s="62"/>
      <c r="AZ12" s="62"/>
    </row>
    <row r="13" spans="2:52" ht="15.75" customHeight="1" x14ac:dyDescent="0.15">
      <c r="C13" s="59" t="s">
        <v>18</v>
      </c>
      <c r="D13" s="59"/>
      <c r="E13" s="59"/>
      <c r="F13" s="59"/>
      <c r="G13" s="59"/>
      <c r="H13" s="59"/>
      <c r="I13" s="59"/>
      <c r="J13" s="59"/>
      <c r="K13" s="31">
        <v>650</v>
      </c>
      <c r="L13" s="37"/>
      <c r="M13" s="38"/>
      <c r="N13" s="69">
        <v>1722</v>
      </c>
      <c r="O13" s="69"/>
      <c r="P13" s="38"/>
      <c r="Q13" s="31">
        <v>631</v>
      </c>
      <c r="R13" s="37"/>
      <c r="S13" s="38"/>
      <c r="T13" s="37">
        <v>1695</v>
      </c>
      <c r="U13" s="37"/>
      <c r="V13" s="37"/>
      <c r="W13" s="31">
        <v>608</v>
      </c>
      <c r="X13" s="37"/>
      <c r="Y13" s="38"/>
      <c r="Z13" s="37">
        <v>1633</v>
      </c>
      <c r="AA13" s="37"/>
      <c r="AB13" s="37"/>
      <c r="AC13" s="31">
        <v>594</v>
      </c>
      <c r="AD13" s="37"/>
      <c r="AE13" s="38"/>
      <c r="AF13" s="37">
        <v>1624</v>
      </c>
      <c r="AG13" s="37"/>
      <c r="AH13" s="37"/>
      <c r="AI13" s="42">
        <v>589</v>
      </c>
      <c r="AJ13" s="40"/>
      <c r="AK13" s="40"/>
      <c r="AL13" s="42">
        <v>1650</v>
      </c>
      <c r="AM13" s="40"/>
      <c r="AN13" s="41"/>
      <c r="AO13" s="60">
        <f t="shared" si="0"/>
        <v>19</v>
      </c>
      <c r="AP13" s="61"/>
      <c r="AQ13" s="61"/>
      <c r="AR13" s="60">
        <f t="shared" si="1"/>
        <v>27</v>
      </c>
      <c r="AS13" s="61"/>
      <c r="AT13" s="61"/>
      <c r="AU13" s="62">
        <f t="shared" si="2"/>
        <v>3.0110935023771788</v>
      </c>
      <c r="AV13" s="62"/>
      <c r="AW13" s="63"/>
      <c r="AX13" s="62">
        <f t="shared" si="3"/>
        <v>1.5929203539823078</v>
      </c>
      <c r="AY13" s="62"/>
      <c r="AZ13" s="62"/>
    </row>
    <row r="14" spans="2:52" ht="15.75" customHeight="1" x14ac:dyDescent="0.15">
      <c r="C14" s="59" t="s">
        <v>19</v>
      </c>
      <c r="D14" s="59"/>
      <c r="E14" s="59"/>
      <c r="F14" s="59"/>
      <c r="G14" s="59"/>
      <c r="H14" s="59"/>
      <c r="I14" s="59"/>
      <c r="J14" s="59"/>
      <c r="K14" s="31">
        <v>293</v>
      </c>
      <c r="L14" s="37"/>
      <c r="M14" s="38"/>
      <c r="N14" s="69">
        <v>895</v>
      </c>
      <c r="O14" s="69"/>
      <c r="P14" s="38"/>
      <c r="Q14" s="31">
        <v>292</v>
      </c>
      <c r="R14" s="37"/>
      <c r="S14" s="38"/>
      <c r="T14" s="37">
        <v>891</v>
      </c>
      <c r="U14" s="37"/>
      <c r="V14" s="37"/>
      <c r="W14" s="31">
        <v>289</v>
      </c>
      <c r="X14" s="37"/>
      <c r="Y14" s="38"/>
      <c r="Z14" s="37">
        <v>889</v>
      </c>
      <c r="AA14" s="37"/>
      <c r="AB14" s="37"/>
      <c r="AC14" s="31">
        <v>282</v>
      </c>
      <c r="AD14" s="37"/>
      <c r="AE14" s="38"/>
      <c r="AF14" s="37">
        <v>871</v>
      </c>
      <c r="AG14" s="37"/>
      <c r="AH14" s="37"/>
      <c r="AI14" s="42">
        <v>284</v>
      </c>
      <c r="AJ14" s="40"/>
      <c r="AK14" s="40"/>
      <c r="AL14" s="42">
        <v>898</v>
      </c>
      <c r="AM14" s="40"/>
      <c r="AN14" s="41"/>
      <c r="AO14" s="60">
        <f t="shared" si="0"/>
        <v>1</v>
      </c>
      <c r="AP14" s="61"/>
      <c r="AQ14" s="61"/>
      <c r="AR14" s="60">
        <f t="shared" si="1"/>
        <v>4</v>
      </c>
      <c r="AS14" s="61"/>
      <c r="AT14" s="61"/>
      <c r="AU14" s="62">
        <f t="shared" si="2"/>
        <v>0.3424657534246478</v>
      </c>
      <c r="AV14" s="62"/>
      <c r="AW14" s="63"/>
      <c r="AX14" s="62">
        <f t="shared" si="3"/>
        <v>0.44893378226711889</v>
      </c>
      <c r="AY14" s="62"/>
      <c r="AZ14" s="62"/>
    </row>
    <row r="15" spans="2:52" ht="15.75" customHeight="1" x14ac:dyDescent="0.15">
      <c r="C15" s="59" t="s">
        <v>20</v>
      </c>
      <c r="D15" s="59"/>
      <c r="E15" s="59"/>
      <c r="F15" s="59"/>
      <c r="G15" s="59"/>
      <c r="H15" s="59"/>
      <c r="I15" s="59"/>
      <c r="J15" s="59"/>
      <c r="K15" s="31">
        <v>365</v>
      </c>
      <c r="L15" s="37"/>
      <c r="M15" s="38"/>
      <c r="N15" s="69">
        <v>1035</v>
      </c>
      <c r="O15" s="69"/>
      <c r="P15" s="38"/>
      <c r="Q15" s="31">
        <v>353</v>
      </c>
      <c r="R15" s="37"/>
      <c r="S15" s="38"/>
      <c r="T15" s="37">
        <v>1029</v>
      </c>
      <c r="U15" s="37"/>
      <c r="V15" s="37"/>
      <c r="W15" s="31">
        <v>370</v>
      </c>
      <c r="X15" s="37"/>
      <c r="Y15" s="38"/>
      <c r="Z15" s="37">
        <v>1057</v>
      </c>
      <c r="AA15" s="37"/>
      <c r="AB15" s="37"/>
      <c r="AC15" s="31">
        <v>373</v>
      </c>
      <c r="AD15" s="37"/>
      <c r="AE15" s="38"/>
      <c r="AF15" s="37">
        <v>1068</v>
      </c>
      <c r="AG15" s="37"/>
      <c r="AH15" s="37"/>
      <c r="AI15" s="42">
        <v>369</v>
      </c>
      <c r="AJ15" s="40"/>
      <c r="AK15" s="40"/>
      <c r="AL15" s="42">
        <v>1063</v>
      </c>
      <c r="AM15" s="40"/>
      <c r="AN15" s="41"/>
      <c r="AO15" s="60">
        <f t="shared" si="0"/>
        <v>12</v>
      </c>
      <c r="AP15" s="61"/>
      <c r="AQ15" s="61"/>
      <c r="AR15" s="60">
        <f t="shared" si="1"/>
        <v>6</v>
      </c>
      <c r="AS15" s="61"/>
      <c r="AT15" s="61"/>
      <c r="AU15" s="62">
        <f t="shared" si="2"/>
        <v>3.3994334277620339</v>
      </c>
      <c r="AV15" s="62"/>
      <c r="AW15" s="63"/>
      <c r="AX15" s="62">
        <f t="shared" si="3"/>
        <v>0.58309037900873761</v>
      </c>
      <c r="AY15" s="62"/>
      <c r="AZ15" s="62"/>
    </row>
    <row r="16" spans="2:52" ht="15.75" customHeight="1" x14ac:dyDescent="0.15">
      <c r="C16" s="59" t="s">
        <v>21</v>
      </c>
      <c r="D16" s="59"/>
      <c r="E16" s="59"/>
      <c r="F16" s="59"/>
      <c r="G16" s="59"/>
      <c r="H16" s="59"/>
      <c r="I16" s="59"/>
      <c r="J16" s="59"/>
      <c r="K16" s="31">
        <v>536</v>
      </c>
      <c r="L16" s="37"/>
      <c r="M16" s="38"/>
      <c r="N16" s="69">
        <v>1453</v>
      </c>
      <c r="O16" s="69"/>
      <c r="P16" s="38"/>
      <c r="Q16" s="31">
        <v>536</v>
      </c>
      <c r="R16" s="37"/>
      <c r="S16" s="38"/>
      <c r="T16" s="37">
        <v>1458</v>
      </c>
      <c r="U16" s="37"/>
      <c r="V16" s="37"/>
      <c r="W16" s="31">
        <v>527</v>
      </c>
      <c r="X16" s="37"/>
      <c r="Y16" s="38"/>
      <c r="Z16" s="37">
        <v>1478</v>
      </c>
      <c r="AA16" s="37"/>
      <c r="AB16" s="37"/>
      <c r="AC16" s="31">
        <v>517</v>
      </c>
      <c r="AD16" s="37"/>
      <c r="AE16" s="38"/>
      <c r="AF16" s="37">
        <v>1455</v>
      </c>
      <c r="AG16" s="37"/>
      <c r="AH16" s="37"/>
      <c r="AI16" s="42">
        <v>516</v>
      </c>
      <c r="AJ16" s="40"/>
      <c r="AK16" s="40"/>
      <c r="AL16" s="42">
        <v>1458</v>
      </c>
      <c r="AM16" s="40"/>
      <c r="AN16" s="41"/>
      <c r="AO16" s="60">
        <f t="shared" si="0"/>
        <v>0</v>
      </c>
      <c r="AP16" s="61"/>
      <c r="AQ16" s="61"/>
      <c r="AR16" s="60">
        <f t="shared" si="1"/>
        <v>-5</v>
      </c>
      <c r="AS16" s="61"/>
      <c r="AT16" s="61"/>
      <c r="AU16" s="62">
        <f t="shared" si="2"/>
        <v>0</v>
      </c>
      <c r="AV16" s="62"/>
      <c r="AW16" s="63"/>
      <c r="AX16" s="62">
        <f t="shared" si="3"/>
        <v>-0.34293552812071937</v>
      </c>
      <c r="AY16" s="62"/>
      <c r="AZ16" s="62"/>
    </row>
    <row r="17" spans="3:52" ht="15.75" customHeight="1" x14ac:dyDescent="0.15">
      <c r="C17" s="59" t="s">
        <v>22</v>
      </c>
      <c r="D17" s="59"/>
      <c r="E17" s="59"/>
      <c r="F17" s="59"/>
      <c r="G17" s="59"/>
      <c r="H17" s="59"/>
      <c r="I17" s="59"/>
      <c r="J17" s="59"/>
      <c r="K17" s="31">
        <v>187</v>
      </c>
      <c r="L17" s="37"/>
      <c r="M17" s="38"/>
      <c r="N17" s="69">
        <v>460</v>
      </c>
      <c r="O17" s="69"/>
      <c r="P17" s="38"/>
      <c r="Q17" s="31">
        <v>190</v>
      </c>
      <c r="R17" s="37"/>
      <c r="S17" s="38"/>
      <c r="T17" s="37">
        <v>469</v>
      </c>
      <c r="U17" s="37"/>
      <c r="V17" s="37"/>
      <c r="W17" s="31">
        <v>190</v>
      </c>
      <c r="X17" s="37"/>
      <c r="Y17" s="38"/>
      <c r="Z17" s="37">
        <v>479</v>
      </c>
      <c r="AA17" s="37"/>
      <c r="AB17" s="37"/>
      <c r="AC17" s="31">
        <v>190</v>
      </c>
      <c r="AD17" s="37"/>
      <c r="AE17" s="38"/>
      <c r="AF17" s="37">
        <v>485</v>
      </c>
      <c r="AG17" s="37"/>
      <c r="AH17" s="37"/>
      <c r="AI17" s="42">
        <v>194</v>
      </c>
      <c r="AJ17" s="40"/>
      <c r="AK17" s="40"/>
      <c r="AL17" s="42">
        <v>507</v>
      </c>
      <c r="AM17" s="40"/>
      <c r="AN17" s="41"/>
      <c r="AO17" s="60">
        <f t="shared" si="0"/>
        <v>-3</v>
      </c>
      <c r="AP17" s="61"/>
      <c r="AQ17" s="61"/>
      <c r="AR17" s="60">
        <f t="shared" si="1"/>
        <v>-9</v>
      </c>
      <c r="AS17" s="61"/>
      <c r="AT17" s="61"/>
      <c r="AU17" s="62">
        <f t="shared" si="2"/>
        <v>-1.5789473684210549</v>
      </c>
      <c r="AV17" s="62"/>
      <c r="AW17" s="63"/>
      <c r="AX17" s="62">
        <f t="shared" si="3"/>
        <v>-1.9189765458422272</v>
      </c>
      <c r="AY17" s="62"/>
      <c r="AZ17" s="62"/>
    </row>
    <row r="18" spans="3:52" ht="15.75" customHeight="1" x14ac:dyDescent="0.15">
      <c r="C18" s="59" t="s">
        <v>23</v>
      </c>
      <c r="D18" s="59"/>
      <c r="E18" s="59"/>
      <c r="F18" s="59"/>
      <c r="G18" s="59"/>
      <c r="H18" s="59"/>
      <c r="I18" s="59"/>
      <c r="J18" s="59"/>
      <c r="K18" s="31">
        <v>210</v>
      </c>
      <c r="L18" s="37"/>
      <c r="M18" s="38"/>
      <c r="N18" s="69">
        <v>553</v>
      </c>
      <c r="O18" s="69"/>
      <c r="P18" s="38"/>
      <c r="Q18" s="31">
        <v>204</v>
      </c>
      <c r="R18" s="37"/>
      <c r="S18" s="38"/>
      <c r="T18" s="37">
        <v>538</v>
      </c>
      <c r="U18" s="37"/>
      <c r="V18" s="37"/>
      <c r="W18" s="31">
        <v>181</v>
      </c>
      <c r="X18" s="37"/>
      <c r="Y18" s="38"/>
      <c r="Z18" s="37">
        <v>474</v>
      </c>
      <c r="AA18" s="37"/>
      <c r="AB18" s="37"/>
      <c r="AC18" s="31">
        <v>186</v>
      </c>
      <c r="AD18" s="37"/>
      <c r="AE18" s="38"/>
      <c r="AF18" s="37">
        <v>500</v>
      </c>
      <c r="AG18" s="37"/>
      <c r="AH18" s="37"/>
      <c r="AI18" s="42">
        <v>194</v>
      </c>
      <c r="AJ18" s="40"/>
      <c r="AK18" s="40"/>
      <c r="AL18" s="42">
        <v>509</v>
      </c>
      <c r="AM18" s="37"/>
      <c r="AN18" s="38"/>
      <c r="AO18" s="60">
        <f t="shared" si="0"/>
        <v>6</v>
      </c>
      <c r="AP18" s="61"/>
      <c r="AQ18" s="61"/>
      <c r="AR18" s="60">
        <f t="shared" si="1"/>
        <v>15</v>
      </c>
      <c r="AS18" s="61"/>
      <c r="AT18" s="61"/>
      <c r="AU18" s="62">
        <f t="shared" si="2"/>
        <v>2.941176470588232</v>
      </c>
      <c r="AV18" s="62"/>
      <c r="AW18" s="63"/>
      <c r="AX18" s="62">
        <f t="shared" si="3"/>
        <v>2.788104089219317</v>
      </c>
      <c r="AY18" s="62"/>
      <c r="AZ18" s="62"/>
    </row>
    <row r="19" spans="3:52" ht="15.75" customHeight="1" x14ac:dyDescent="0.15">
      <c r="C19" s="59" t="s">
        <v>24</v>
      </c>
      <c r="D19" s="59"/>
      <c r="E19" s="59"/>
      <c r="F19" s="59"/>
      <c r="G19" s="59"/>
      <c r="H19" s="59"/>
      <c r="I19" s="59"/>
      <c r="J19" s="59"/>
      <c r="K19" s="31">
        <v>692</v>
      </c>
      <c r="L19" s="37"/>
      <c r="M19" s="38"/>
      <c r="N19" s="69">
        <v>1807</v>
      </c>
      <c r="O19" s="69"/>
      <c r="P19" s="38"/>
      <c r="Q19" s="31">
        <v>692</v>
      </c>
      <c r="R19" s="37"/>
      <c r="S19" s="38"/>
      <c r="T19" s="37">
        <v>1829</v>
      </c>
      <c r="U19" s="37"/>
      <c r="V19" s="37"/>
      <c r="W19" s="31">
        <v>671</v>
      </c>
      <c r="X19" s="37"/>
      <c r="Y19" s="38"/>
      <c r="Z19" s="37">
        <v>1806</v>
      </c>
      <c r="AA19" s="37"/>
      <c r="AB19" s="37"/>
      <c r="AC19" s="31">
        <v>663</v>
      </c>
      <c r="AD19" s="37"/>
      <c r="AE19" s="38"/>
      <c r="AF19" s="37">
        <v>1798</v>
      </c>
      <c r="AG19" s="37"/>
      <c r="AH19" s="37"/>
      <c r="AI19" s="42">
        <v>638</v>
      </c>
      <c r="AJ19" s="40"/>
      <c r="AK19" s="40"/>
      <c r="AL19" s="42">
        <v>1756</v>
      </c>
      <c r="AM19" s="37"/>
      <c r="AN19" s="38"/>
      <c r="AO19" s="60">
        <f t="shared" si="0"/>
        <v>0</v>
      </c>
      <c r="AP19" s="61"/>
      <c r="AQ19" s="61"/>
      <c r="AR19" s="60">
        <f t="shared" si="1"/>
        <v>-22</v>
      </c>
      <c r="AS19" s="61"/>
      <c r="AT19" s="61"/>
      <c r="AU19" s="62">
        <f t="shared" si="2"/>
        <v>0</v>
      </c>
      <c r="AV19" s="62"/>
      <c r="AW19" s="63"/>
      <c r="AX19" s="62">
        <f t="shared" si="3"/>
        <v>-1.2028430836522688</v>
      </c>
      <c r="AY19" s="62"/>
      <c r="AZ19" s="62"/>
    </row>
    <row r="20" spans="3:52" ht="15.75" customHeight="1" x14ac:dyDescent="0.15">
      <c r="C20" s="59" t="s">
        <v>25</v>
      </c>
      <c r="D20" s="59"/>
      <c r="E20" s="59"/>
      <c r="F20" s="59"/>
      <c r="G20" s="59"/>
      <c r="H20" s="59"/>
      <c r="I20" s="59"/>
      <c r="J20" s="59"/>
      <c r="K20" s="31">
        <v>1383</v>
      </c>
      <c r="L20" s="37"/>
      <c r="M20" s="38"/>
      <c r="N20" s="69">
        <v>3057</v>
      </c>
      <c r="O20" s="69"/>
      <c r="P20" s="38"/>
      <c r="Q20" s="31">
        <v>1361</v>
      </c>
      <c r="R20" s="37"/>
      <c r="S20" s="38"/>
      <c r="T20" s="37">
        <v>3046</v>
      </c>
      <c r="U20" s="37"/>
      <c r="V20" s="37"/>
      <c r="W20" s="31">
        <v>1345</v>
      </c>
      <c r="X20" s="37"/>
      <c r="Y20" s="38"/>
      <c r="Z20" s="37">
        <v>3032</v>
      </c>
      <c r="AA20" s="37"/>
      <c r="AB20" s="37"/>
      <c r="AC20" s="31">
        <v>1352</v>
      </c>
      <c r="AD20" s="37"/>
      <c r="AE20" s="38"/>
      <c r="AF20" s="37">
        <v>3052</v>
      </c>
      <c r="AG20" s="37"/>
      <c r="AH20" s="37"/>
      <c r="AI20" s="42">
        <v>1315</v>
      </c>
      <c r="AJ20" s="40"/>
      <c r="AK20" s="40"/>
      <c r="AL20" s="42">
        <v>3005</v>
      </c>
      <c r="AM20" s="37"/>
      <c r="AN20" s="38"/>
      <c r="AO20" s="60">
        <f t="shared" si="0"/>
        <v>22</v>
      </c>
      <c r="AP20" s="61"/>
      <c r="AQ20" s="61"/>
      <c r="AR20" s="60">
        <f t="shared" si="1"/>
        <v>11</v>
      </c>
      <c r="AS20" s="61"/>
      <c r="AT20" s="61"/>
      <c r="AU20" s="62">
        <f t="shared" si="2"/>
        <v>1.6164584864070548</v>
      </c>
      <c r="AV20" s="62"/>
      <c r="AW20" s="63"/>
      <c r="AX20" s="62">
        <f t="shared" si="3"/>
        <v>0.36112934996717172</v>
      </c>
      <c r="AY20" s="62"/>
      <c r="AZ20" s="62"/>
    </row>
    <row r="21" spans="3:52" ht="15.75" customHeight="1" x14ac:dyDescent="0.15">
      <c r="C21" s="59" t="s">
        <v>26</v>
      </c>
      <c r="D21" s="59"/>
      <c r="E21" s="59"/>
      <c r="F21" s="59"/>
      <c r="G21" s="59"/>
      <c r="H21" s="59"/>
      <c r="I21" s="59"/>
      <c r="J21" s="59"/>
      <c r="K21" s="31">
        <v>471</v>
      </c>
      <c r="L21" s="37"/>
      <c r="M21" s="38"/>
      <c r="N21" s="69">
        <v>1126</v>
      </c>
      <c r="O21" s="69"/>
      <c r="P21" s="38"/>
      <c r="Q21" s="51">
        <v>479</v>
      </c>
      <c r="R21" s="50"/>
      <c r="S21" s="52"/>
      <c r="T21" s="37">
        <v>1136</v>
      </c>
      <c r="U21" s="37"/>
      <c r="V21" s="37"/>
      <c r="W21" s="51">
        <v>480</v>
      </c>
      <c r="X21" s="50"/>
      <c r="Y21" s="52"/>
      <c r="Z21" s="37">
        <v>1139</v>
      </c>
      <c r="AA21" s="37"/>
      <c r="AB21" s="37"/>
      <c r="AC21" s="51">
        <v>480</v>
      </c>
      <c r="AD21" s="50"/>
      <c r="AE21" s="52"/>
      <c r="AF21" s="37">
        <v>1139</v>
      </c>
      <c r="AG21" s="37"/>
      <c r="AH21" s="37"/>
      <c r="AI21" s="66">
        <v>479</v>
      </c>
      <c r="AJ21" s="67"/>
      <c r="AK21" s="67"/>
      <c r="AL21" s="42">
        <v>1143</v>
      </c>
      <c r="AM21" s="37"/>
      <c r="AN21" s="38"/>
      <c r="AO21" s="60">
        <f t="shared" si="0"/>
        <v>-8</v>
      </c>
      <c r="AP21" s="61"/>
      <c r="AQ21" s="61"/>
      <c r="AR21" s="60">
        <f t="shared" si="1"/>
        <v>-10</v>
      </c>
      <c r="AS21" s="61"/>
      <c r="AT21" s="61"/>
      <c r="AU21" s="62">
        <f t="shared" si="2"/>
        <v>-1.6701461377870572</v>
      </c>
      <c r="AV21" s="62"/>
      <c r="AW21" s="63"/>
      <c r="AX21" s="62">
        <f t="shared" si="3"/>
        <v>-0.88028169014084767</v>
      </c>
      <c r="AY21" s="62"/>
      <c r="AZ21" s="62"/>
    </row>
    <row r="22" spans="3:52" ht="15.75" customHeight="1" x14ac:dyDescent="0.15">
      <c r="C22" s="59" t="s">
        <v>27</v>
      </c>
      <c r="D22" s="59"/>
      <c r="E22" s="59"/>
      <c r="F22" s="59"/>
      <c r="G22" s="59"/>
      <c r="H22" s="59"/>
      <c r="I22" s="59"/>
      <c r="J22" s="59"/>
      <c r="K22" s="31">
        <v>472</v>
      </c>
      <c r="L22" s="37"/>
      <c r="M22" s="38"/>
      <c r="N22" s="69">
        <v>1244</v>
      </c>
      <c r="O22" s="69"/>
      <c r="P22" s="38"/>
      <c r="Q22" s="51">
        <v>425</v>
      </c>
      <c r="R22" s="50"/>
      <c r="S22" s="52"/>
      <c r="T22" s="37">
        <v>1103</v>
      </c>
      <c r="U22" s="37"/>
      <c r="V22" s="37"/>
      <c r="W22" s="51">
        <v>347</v>
      </c>
      <c r="X22" s="50"/>
      <c r="Y22" s="52"/>
      <c r="Z22" s="37">
        <v>913</v>
      </c>
      <c r="AA22" s="37"/>
      <c r="AB22" s="37"/>
      <c r="AC22" s="51">
        <v>264</v>
      </c>
      <c r="AD22" s="50"/>
      <c r="AE22" s="52"/>
      <c r="AF22" s="37">
        <v>684</v>
      </c>
      <c r="AG22" s="37"/>
      <c r="AH22" s="37"/>
      <c r="AI22" s="66">
        <v>190</v>
      </c>
      <c r="AJ22" s="67"/>
      <c r="AK22" s="67"/>
      <c r="AL22" s="42">
        <v>509</v>
      </c>
      <c r="AM22" s="37"/>
      <c r="AN22" s="38"/>
      <c r="AO22" s="60">
        <f t="shared" si="0"/>
        <v>47</v>
      </c>
      <c r="AP22" s="61"/>
      <c r="AQ22" s="61"/>
      <c r="AR22" s="60">
        <f t="shared" si="1"/>
        <v>141</v>
      </c>
      <c r="AS22" s="61"/>
      <c r="AT22" s="61"/>
      <c r="AU22" s="62">
        <f t="shared" si="2"/>
        <v>11.058823529411768</v>
      </c>
      <c r="AV22" s="62"/>
      <c r="AW22" s="63"/>
      <c r="AX22" s="62">
        <f t="shared" si="3"/>
        <v>12.78331822302809</v>
      </c>
      <c r="AY22" s="62"/>
      <c r="AZ22" s="62"/>
    </row>
    <row r="23" spans="3:52" ht="15.75" customHeight="1" thickBot="1" x14ac:dyDescent="0.2">
      <c r="C23" s="44"/>
      <c r="D23" s="44"/>
      <c r="E23" s="44"/>
      <c r="F23" s="44"/>
      <c r="G23" s="44"/>
      <c r="H23" s="44"/>
      <c r="I23" s="44"/>
      <c r="J23" s="44"/>
      <c r="K23" s="45"/>
      <c r="L23" s="44"/>
      <c r="M23" s="49"/>
      <c r="N23" s="44"/>
      <c r="O23" s="44"/>
      <c r="P23" s="49"/>
      <c r="Q23" s="43"/>
      <c r="R23" s="23"/>
      <c r="S23" s="26"/>
      <c r="T23" s="23"/>
      <c r="U23" s="23"/>
      <c r="V23" s="23"/>
      <c r="W23" s="43"/>
      <c r="X23" s="23"/>
      <c r="Y23" s="26"/>
      <c r="Z23" s="23"/>
      <c r="AA23" s="23"/>
      <c r="AB23" s="23"/>
      <c r="AC23" s="45"/>
      <c r="AD23" s="44"/>
      <c r="AE23" s="44"/>
      <c r="AF23" s="45"/>
      <c r="AG23" s="23"/>
      <c r="AH23" s="26"/>
      <c r="AI23" s="45"/>
      <c r="AJ23" s="44"/>
      <c r="AK23" s="44"/>
      <c r="AL23" s="45"/>
      <c r="AM23" s="23"/>
      <c r="AN23" s="26"/>
      <c r="AO23" s="29"/>
      <c r="AP23" s="29"/>
      <c r="AQ23" s="29"/>
      <c r="AR23" s="29"/>
      <c r="AS23" s="29"/>
      <c r="AT23" s="29"/>
      <c r="AU23" s="23"/>
      <c r="AV23" s="23"/>
      <c r="AW23" s="26"/>
      <c r="AX23" s="23"/>
      <c r="AY23" s="23"/>
      <c r="AZ23" s="23"/>
    </row>
    <row r="24" spans="3:52" ht="15.75" customHeight="1" thickTop="1" x14ac:dyDescent="0.15">
      <c r="AT24" s="11"/>
      <c r="AZ24" s="11" t="s">
        <v>29</v>
      </c>
    </row>
    <row r="25" spans="3:52" ht="15.75" customHeight="1" x14ac:dyDescent="0.15">
      <c r="AT25" s="11"/>
    </row>
    <row r="26" spans="3:52" ht="15.75" customHeight="1" thickBot="1" x14ac:dyDescent="0.2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C26" s="17"/>
      <c r="AD26" s="17"/>
      <c r="AE26" s="17"/>
      <c r="AF26" s="17"/>
      <c r="AG26" s="17"/>
      <c r="AH26" s="10"/>
      <c r="AI26" s="14"/>
      <c r="AJ26" s="14"/>
      <c r="AK26" s="14"/>
      <c r="AL26" s="14"/>
      <c r="AM26" s="14"/>
      <c r="AN26" s="10"/>
      <c r="AO26" s="16"/>
      <c r="AP26" s="16"/>
      <c r="AQ26" s="16"/>
      <c r="AR26" s="16"/>
      <c r="AS26" s="16"/>
      <c r="AT26" s="10" t="s">
        <v>28</v>
      </c>
    </row>
    <row r="27" spans="3:52" ht="15.75" customHeight="1" thickTop="1" x14ac:dyDescent="0.15">
      <c r="C27" s="18" t="s">
        <v>13</v>
      </c>
      <c r="D27" s="18"/>
      <c r="E27" s="18"/>
      <c r="F27" s="18"/>
      <c r="G27" s="18"/>
      <c r="H27" s="18"/>
      <c r="I27" s="18"/>
      <c r="J27" s="18"/>
      <c r="K27" s="33" t="s">
        <v>2</v>
      </c>
      <c r="L27" s="39"/>
      <c r="M27" s="39"/>
      <c r="N27" s="39"/>
      <c r="O27" s="39"/>
      <c r="P27" s="46"/>
      <c r="Q27" s="20" t="s">
        <v>8</v>
      </c>
      <c r="R27" s="18"/>
      <c r="S27" s="18"/>
      <c r="T27" s="18"/>
      <c r="U27" s="18"/>
      <c r="V27" s="65"/>
      <c r="W27" s="20"/>
      <c r="X27" s="18"/>
      <c r="Y27" s="18"/>
      <c r="Z27" s="18"/>
      <c r="AA27" s="18"/>
      <c r="AB27" s="65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 t="s">
        <v>9</v>
      </c>
      <c r="AP27" s="18"/>
      <c r="AQ27" s="18"/>
      <c r="AR27" s="18"/>
      <c r="AS27" s="18"/>
      <c r="AT27" s="18"/>
      <c r="AU27" s="8"/>
      <c r="AV27" s="8"/>
    </row>
    <row r="28" spans="3:52" ht="15.75" customHeight="1" x14ac:dyDescent="0.15">
      <c r="C28" s="19"/>
      <c r="D28" s="19"/>
      <c r="E28" s="19"/>
      <c r="F28" s="19"/>
      <c r="G28" s="19"/>
      <c r="H28" s="19"/>
      <c r="I28" s="19"/>
      <c r="J28" s="19"/>
      <c r="K28" s="36" t="s">
        <v>4</v>
      </c>
      <c r="L28" s="53"/>
      <c r="M28" s="47"/>
      <c r="N28" s="36" t="s">
        <v>3</v>
      </c>
      <c r="O28" s="53"/>
      <c r="P28" s="47"/>
      <c r="Q28" s="36" t="s">
        <v>4</v>
      </c>
      <c r="R28" s="53"/>
      <c r="S28" s="53"/>
      <c r="T28" s="36" t="s">
        <v>3</v>
      </c>
      <c r="U28" s="53"/>
      <c r="V28" s="47"/>
      <c r="W28" s="36"/>
      <c r="X28" s="53"/>
      <c r="Y28" s="53"/>
      <c r="Z28" s="36"/>
      <c r="AA28" s="53"/>
      <c r="AB28" s="47"/>
      <c r="AC28" s="53"/>
      <c r="AD28" s="53"/>
      <c r="AE28" s="53"/>
      <c r="AF28" s="36"/>
      <c r="AG28" s="53"/>
      <c r="AH28" s="53"/>
      <c r="AI28" s="53"/>
      <c r="AJ28" s="53"/>
      <c r="AK28" s="53"/>
      <c r="AL28" s="36"/>
      <c r="AM28" s="53"/>
      <c r="AN28" s="53"/>
      <c r="AO28" s="53" t="s">
        <v>4</v>
      </c>
      <c r="AP28" s="53"/>
      <c r="AQ28" s="53"/>
      <c r="AR28" s="36" t="s">
        <v>3</v>
      </c>
      <c r="AS28" s="53"/>
      <c r="AT28" s="53"/>
      <c r="AU28" s="8"/>
      <c r="AV28" s="8"/>
    </row>
    <row r="29" spans="3:52" s="6" customFormat="1" ht="15.75" customHeight="1" x14ac:dyDescent="0.15">
      <c r="C29" s="64"/>
      <c r="D29" s="64"/>
      <c r="E29" s="64"/>
      <c r="F29" s="64"/>
      <c r="G29" s="64"/>
      <c r="H29" s="64"/>
      <c r="I29" s="64"/>
      <c r="J29" s="64"/>
      <c r="K29" s="27" t="s">
        <v>6</v>
      </c>
      <c r="L29" s="24"/>
      <c r="M29" s="25"/>
      <c r="N29" s="27" t="s">
        <v>7</v>
      </c>
      <c r="O29" s="24"/>
      <c r="P29" s="25"/>
      <c r="Q29" s="54" t="s">
        <v>6</v>
      </c>
      <c r="R29" s="22"/>
      <c r="S29" s="22"/>
      <c r="T29" s="54" t="s">
        <v>7</v>
      </c>
      <c r="U29" s="22"/>
      <c r="V29" s="56"/>
      <c r="W29" s="54"/>
      <c r="X29" s="22"/>
      <c r="Y29" s="22"/>
      <c r="Z29" s="54"/>
      <c r="AA29" s="22"/>
      <c r="AB29" s="56"/>
      <c r="AC29" s="22"/>
      <c r="AD29" s="22"/>
      <c r="AE29" s="22"/>
      <c r="AF29" s="54"/>
      <c r="AG29" s="22"/>
      <c r="AH29" s="22"/>
      <c r="AI29" s="22"/>
      <c r="AJ29" s="22"/>
      <c r="AK29" s="22"/>
      <c r="AL29" s="54"/>
      <c r="AM29" s="22"/>
      <c r="AN29" s="22"/>
      <c r="AO29" s="22" t="s">
        <v>6</v>
      </c>
      <c r="AP29" s="22"/>
      <c r="AQ29" s="22"/>
      <c r="AR29" s="54" t="s">
        <v>7</v>
      </c>
      <c r="AS29" s="22"/>
      <c r="AT29" s="22"/>
      <c r="AU29" s="15"/>
      <c r="AV29" s="15"/>
    </row>
    <row r="30" spans="3:52" ht="15.75" customHeight="1" x14ac:dyDescent="0.15">
      <c r="C30" s="59" t="s">
        <v>5</v>
      </c>
      <c r="D30" s="59"/>
      <c r="E30" s="59"/>
      <c r="F30" s="59"/>
      <c r="G30" s="59"/>
      <c r="H30" s="59"/>
      <c r="I30" s="59"/>
      <c r="J30" s="59"/>
      <c r="K30" s="31">
        <f>SUM(K32:M45)</f>
        <v>6169</v>
      </c>
      <c r="L30" s="37"/>
      <c r="M30" s="38"/>
      <c r="N30" s="31">
        <f>SUM(N32:P45)</f>
        <v>17013</v>
      </c>
      <c r="O30" s="37"/>
      <c r="P30" s="38"/>
      <c r="Q30" s="57">
        <v>5749</v>
      </c>
      <c r="R30" s="50"/>
      <c r="S30" s="50"/>
      <c r="T30" s="31">
        <v>16369</v>
      </c>
      <c r="U30" s="37"/>
      <c r="V30" s="38"/>
      <c r="W30" s="57"/>
      <c r="X30" s="50"/>
      <c r="Y30" s="50"/>
      <c r="Z30" s="31"/>
      <c r="AA30" s="37"/>
      <c r="AB30" s="38"/>
      <c r="AC30" s="55"/>
      <c r="AD30" s="50"/>
      <c r="AE30" s="50"/>
      <c r="AF30" s="31"/>
      <c r="AG30" s="37"/>
      <c r="AH30" s="37"/>
      <c r="AI30" s="55"/>
      <c r="AJ30" s="50"/>
      <c r="AK30" s="50"/>
      <c r="AL30" s="31"/>
      <c r="AM30" s="37"/>
      <c r="AN30" s="37"/>
      <c r="AO30" s="55">
        <f>SUM(AO32:AQ45)</f>
        <v>5035</v>
      </c>
      <c r="AP30" s="50"/>
      <c r="AQ30" s="50"/>
      <c r="AR30" s="31">
        <f>SUM(AR32:AT45)</f>
        <v>15123</v>
      </c>
      <c r="AS30" s="37"/>
      <c r="AT30" s="37"/>
      <c r="AU30" s="8"/>
      <c r="AV30" s="8"/>
    </row>
    <row r="31" spans="3:52" ht="15.75" customHeight="1" x14ac:dyDescent="0.15">
      <c r="C31" s="59"/>
      <c r="D31" s="59"/>
      <c r="E31" s="59"/>
      <c r="F31" s="59"/>
      <c r="G31" s="59"/>
      <c r="H31" s="59"/>
      <c r="I31" s="59"/>
      <c r="J31" s="59"/>
      <c r="K31" s="51"/>
      <c r="L31" s="50"/>
      <c r="M31" s="52"/>
      <c r="N31" s="31"/>
      <c r="O31" s="37"/>
      <c r="P31" s="38"/>
      <c r="Q31" s="58"/>
      <c r="R31" s="48"/>
      <c r="S31" s="48"/>
      <c r="T31" s="31"/>
      <c r="U31" s="37"/>
      <c r="V31" s="38"/>
      <c r="W31" s="58"/>
      <c r="X31" s="48"/>
      <c r="Y31" s="48"/>
      <c r="Z31" s="31"/>
      <c r="AA31" s="37"/>
      <c r="AB31" s="38"/>
      <c r="AC31" s="48"/>
      <c r="AD31" s="48"/>
      <c r="AE31" s="48"/>
      <c r="AF31" s="31"/>
      <c r="AG31" s="37"/>
      <c r="AH31" s="37"/>
      <c r="AI31" s="48"/>
      <c r="AJ31" s="48"/>
      <c r="AK31" s="48"/>
      <c r="AL31" s="31"/>
      <c r="AM31" s="37"/>
      <c r="AN31" s="37"/>
      <c r="AO31" s="48"/>
      <c r="AP31" s="48"/>
      <c r="AQ31" s="48"/>
      <c r="AR31" s="31"/>
      <c r="AS31" s="37"/>
      <c r="AT31" s="37"/>
      <c r="AU31" s="8"/>
      <c r="AV31" s="8"/>
    </row>
    <row r="32" spans="3:52" ht="15.75" customHeight="1" x14ac:dyDescent="0.15">
      <c r="C32" s="59" t="s">
        <v>14</v>
      </c>
      <c r="D32" s="59"/>
      <c r="E32" s="59"/>
      <c r="F32" s="59"/>
      <c r="G32" s="59"/>
      <c r="H32" s="59"/>
      <c r="I32" s="59"/>
      <c r="J32" s="59"/>
      <c r="K32" s="31">
        <v>50</v>
      </c>
      <c r="L32" s="37"/>
      <c r="M32" s="38"/>
      <c r="N32" s="31">
        <v>123</v>
      </c>
      <c r="O32" s="37"/>
      <c r="P32" s="38"/>
      <c r="Q32" s="31">
        <v>50</v>
      </c>
      <c r="R32" s="37"/>
      <c r="S32" s="37"/>
      <c r="T32" s="31">
        <v>144</v>
      </c>
      <c r="U32" s="37"/>
      <c r="V32" s="38"/>
      <c r="W32" s="31"/>
      <c r="X32" s="37"/>
      <c r="Y32" s="37"/>
      <c r="Z32" s="31"/>
      <c r="AA32" s="37"/>
      <c r="AB32" s="38"/>
      <c r="AC32" s="37"/>
      <c r="AD32" s="37"/>
      <c r="AE32" s="37"/>
      <c r="AF32" s="31"/>
      <c r="AG32" s="37"/>
      <c r="AH32" s="37"/>
      <c r="AI32" s="37"/>
      <c r="AJ32" s="37"/>
      <c r="AK32" s="37"/>
      <c r="AL32" s="31"/>
      <c r="AM32" s="37"/>
      <c r="AN32" s="37"/>
      <c r="AO32" s="37">
        <v>47</v>
      </c>
      <c r="AP32" s="37"/>
      <c r="AQ32" s="37"/>
      <c r="AR32" s="31">
        <v>148</v>
      </c>
      <c r="AS32" s="37"/>
      <c r="AT32" s="37"/>
      <c r="AU32" s="8"/>
      <c r="AV32" s="8"/>
    </row>
    <row r="33" spans="3:48" ht="15.75" customHeight="1" x14ac:dyDescent="0.15">
      <c r="C33" s="59" t="s">
        <v>15</v>
      </c>
      <c r="D33" s="59"/>
      <c r="E33" s="59"/>
      <c r="F33" s="59"/>
      <c r="G33" s="59"/>
      <c r="H33" s="59"/>
      <c r="I33" s="59"/>
      <c r="J33" s="59"/>
      <c r="K33" s="31">
        <v>268</v>
      </c>
      <c r="L33" s="37"/>
      <c r="M33" s="38"/>
      <c r="N33" s="31">
        <v>1159</v>
      </c>
      <c r="O33" s="37"/>
      <c r="P33" s="38"/>
      <c r="Q33" s="31">
        <v>279</v>
      </c>
      <c r="R33" s="37"/>
      <c r="S33" s="37"/>
      <c r="T33" s="31">
        <v>1207</v>
      </c>
      <c r="U33" s="37"/>
      <c r="V33" s="38"/>
      <c r="W33" s="31"/>
      <c r="X33" s="37"/>
      <c r="Y33" s="37"/>
      <c r="Z33" s="31"/>
      <c r="AA33" s="37"/>
      <c r="AB33" s="38"/>
      <c r="AC33" s="37"/>
      <c r="AD33" s="37"/>
      <c r="AE33" s="37"/>
      <c r="AF33" s="31"/>
      <c r="AG33" s="37"/>
      <c r="AH33" s="37"/>
      <c r="AI33" s="37"/>
      <c r="AJ33" s="37"/>
      <c r="AK33" s="37"/>
      <c r="AL33" s="31"/>
      <c r="AM33" s="37"/>
      <c r="AN33" s="37"/>
      <c r="AO33" s="37">
        <v>262</v>
      </c>
      <c r="AP33" s="37"/>
      <c r="AQ33" s="37"/>
      <c r="AR33" s="31">
        <v>1306</v>
      </c>
      <c r="AS33" s="37"/>
      <c r="AT33" s="37"/>
      <c r="AU33" s="8"/>
      <c r="AV33" s="8"/>
    </row>
    <row r="34" spans="3:48" ht="15.75" customHeight="1" x14ac:dyDescent="0.15">
      <c r="C34" s="59" t="s">
        <v>16</v>
      </c>
      <c r="D34" s="59"/>
      <c r="E34" s="59"/>
      <c r="F34" s="59"/>
      <c r="G34" s="59"/>
      <c r="H34" s="59"/>
      <c r="I34" s="59"/>
      <c r="J34" s="59"/>
      <c r="K34" s="31">
        <v>825</v>
      </c>
      <c r="L34" s="37"/>
      <c r="M34" s="38"/>
      <c r="N34" s="31">
        <v>2402</v>
      </c>
      <c r="O34" s="37"/>
      <c r="P34" s="38"/>
      <c r="Q34" s="31">
        <v>760</v>
      </c>
      <c r="R34" s="37"/>
      <c r="S34" s="37"/>
      <c r="T34" s="31">
        <v>2273</v>
      </c>
      <c r="U34" s="37"/>
      <c r="V34" s="38"/>
      <c r="W34" s="31"/>
      <c r="X34" s="37"/>
      <c r="Y34" s="37"/>
      <c r="Z34" s="31"/>
      <c r="AA34" s="37"/>
      <c r="AB34" s="38"/>
      <c r="AC34" s="37"/>
      <c r="AD34" s="37"/>
      <c r="AE34" s="37"/>
      <c r="AF34" s="31"/>
      <c r="AG34" s="37"/>
      <c r="AH34" s="37"/>
      <c r="AI34" s="37"/>
      <c r="AJ34" s="37"/>
      <c r="AK34" s="37"/>
      <c r="AL34" s="31"/>
      <c r="AM34" s="37"/>
      <c r="AN34" s="37"/>
      <c r="AO34" s="37">
        <v>667</v>
      </c>
      <c r="AP34" s="37"/>
      <c r="AQ34" s="37"/>
      <c r="AR34" s="31">
        <v>2049</v>
      </c>
      <c r="AS34" s="37"/>
      <c r="AT34" s="37"/>
      <c r="AU34" s="8"/>
      <c r="AV34" s="8"/>
    </row>
    <row r="35" spans="3:48" ht="15.75" customHeight="1" x14ac:dyDescent="0.15">
      <c r="C35" s="59" t="s">
        <v>17</v>
      </c>
      <c r="D35" s="59"/>
      <c r="E35" s="59"/>
      <c r="F35" s="59"/>
      <c r="G35" s="59"/>
      <c r="H35" s="59"/>
      <c r="I35" s="59"/>
      <c r="J35" s="59"/>
      <c r="K35" s="31">
        <v>407</v>
      </c>
      <c r="L35" s="37"/>
      <c r="M35" s="38"/>
      <c r="N35" s="31">
        <v>1138</v>
      </c>
      <c r="O35" s="37"/>
      <c r="P35" s="38"/>
      <c r="Q35" s="31">
        <v>415</v>
      </c>
      <c r="R35" s="37"/>
      <c r="S35" s="37"/>
      <c r="T35" s="31">
        <v>1210</v>
      </c>
      <c r="U35" s="37"/>
      <c r="V35" s="38"/>
      <c r="W35" s="31"/>
      <c r="X35" s="37"/>
      <c r="Y35" s="37"/>
      <c r="Z35" s="31"/>
      <c r="AA35" s="37"/>
      <c r="AB35" s="38"/>
      <c r="AC35" s="37"/>
      <c r="AD35" s="37"/>
      <c r="AE35" s="37"/>
      <c r="AF35" s="31"/>
      <c r="AG35" s="37"/>
      <c r="AH35" s="37"/>
      <c r="AI35" s="37"/>
      <c r="AJ35" s="37"/>
      <c r="AK35" s="37"/>
      <c r="AL35" s="31"/>
      <c r="AM35" s="37"/>
      <c r="AN35" s="37"/>
      <c r="AO35" s="37">
        <v>417</v>
      </c>
      <c r="AP35" s="37"/>
      <c r="AQ35" s="37"/>
      <c r="AR35" s="31">
        <v>1275</v>
      </c>
      <c r="AS35" s="37"/>
      <c r="AT35" s="37"/>
      <c r="AU35" s="8"/>
      <c r="AV35" s="8"/>
    </row>
    <row r="36" spans="3:48" ht="15.75" customHeight="1" x14ac:dyDescent="0.15">
      <c r="C36" s="59" t="s">
        <v>18</v>
      </c>
      <c r="D36" s="59"/>
      <c r="E36" s="59"/>
      <c r="F36" s="59"/>
      <c r="G36" s="59"/>
      <c r="H36" s="59"/>
      <c r="I36" s="59"/>
      <c r="J36" s="59"/>
      <c r="K36" s="31">
        <v>579</v>
      </c>
      <c r="L36" s="37"/>
      <c r="M36" s="38"/>
      <c r="N36" s="31">
        <v>1645</v>
      </c>
      <c r="O36" s="37"/>
      <c r="P36" s="38"/>
      <c r="Q36" s="31">
        <v>558</v>
      </c>
      <c r="R36" s="37"/>
      <c r="S36" s="37"/>
      <c r="T36" s="31">
        <v>1631</v>
      </c>
      <c r="U36" s="37"/>
      <c r="V36" s="38"/>
      <c r="W36" s="31"/>
      <c r="X36" s="37"/>
      <c r="Y36" s="37"/>
      <c r="Z36" s="31"/>
      <c r="AA36" s="37"/>
      <c r="AB36" s="38"/>
      <c r="AC36" s="37"/>
      <c r="AD36" s="37"/>
      <c r="AE36" s="37"/>
      <c r="AF36" s="31"/>
      <c r="AG36" s="37"/>
      <c r="AH36" s="37"/>
      <c r="AI36" s="37"/>
      <c r="AJ36" s="37"/>
      <c r="AK36" s="37"/>
      <c r="AL36" s="31"/>
      <c r="AM36" s="37"/>
      <c r="AN36" s="37"/>
      <c r="AO36" s="37">
        <v>544</v>
      </c>
      <c r="AP36" s="37"/>
      <c r="AQ36" s="37"/>
      <c r="AR36" s="31">
        <v>1681</v>
      </c>
      <c r="AS36" s="37"/>
      <c r="AT36" s="37"/>
      <c r="AU36" s="8"/>
      <c r="AV36" s="8"/>
    </row>
    <row r="37" spans="3:48" ht="15.75" customHeight="1" x14ac:dyDescent="0.15">
      <c r="C37" s="59" t="s">
        <v>19</v>
      </c>
      <c r="D37" s="59"/>
      <c r="E37" s="59"/>
      <c r="F37" s="59"/>
      <c r="G37" s="59"/>
      <c r="H37" s="59"/>
      <c r="I37" s="59"/>
      <c r="J37" s="59"/>
      <c r="K37" s="31">
        <v>288</v>
      </c>
      <c r="L37" s="37"/>
      <c r="M37" s="38"/>
      <c r="N37" s="31">
        <v>908</v>
      </c>
      <c r="O37" s="37"/>
      <c r="P37" s="38"/>
      <c r="Q37" s="31">
        <v>287</v>
      </c>
      <c r="R37" s="37"/>
      <c r="S37" s="37"/>
      <c r="T37" s="31">
        <v>906</v>
      </c>
      <c r="U37" s="37"/>
      <c r="V37" s="38"/>
      <c r="W37" s="31"/>
      <c r="X37" s="37"/>
      <c r="Y37" s="37"/>
      <c r="Z37" s="31"/>
      <c r="AA37" s="37"/>
      <c r="AB37" s="38"/>
      <c r="AC37" s="37"/>
      <c r="AD37" s="37"/>
      <c r="AE37" s="37"/>
      <c r="AF37" s="31"/>
      <c r="AG37" s="37"/>
      <c r="AH37" s="37"/>
      <c r="AI37" s="37"/>
      <c r="AJ37" s="37"/>
      <c r="AK37" s="37"/>
      <c r="AL37" s="31"/>
      <c r="AM37" s="37"/>
      <c r="AN37" s="37"/>
      <c r="AO37" s="37">
        <v>202</v>
      </c>
      <c r="AP37" s="37"/>
      <c r="AQ37" s="37"/>
      <c r="AR37" s="31">
        <v>674</v>
      </c>
      <c r="AS37" s="37"/>
      <c r="AT37" s="37"/>
      <c r="AU37" s="8"/>
      <c r="AV37" s="8"/>
    </row>
    <row r="38" spans="3:48" ht="15.75" customHeight="1" x14ac:dyDescent="0.15">
      <c r="C38" s="59" t="s">
        <v>20</v>
      </c>
      <c r="D38" s="59"/>
      <c r="E38" s="59"/>
      <c r="F38" s="59"/>
      <c r="G38" s="59"/>
      <c r="H38" s="59"/>
      <c r="I38" s="59"/>
      <c r="J38" s="59"/>
      <c r="K38" s="31">
        <v>366</v>
      </c>
      <c r="L38" s="37"/>
      <c r="M38" s="38"/>
      <c r="N38" s="31">
        <v>1064</v>
      </c>
      <c r="O38" s="37"/>
      <c r="P38" s="38"/>
      <c r="Q38" s="31">
        <v>405</v>
      </c>
      <c r="R38" s="37"/>
      <c r="S38" s="37"/>
      <c r="T38" s="31">
        <v>1208</v>
      </c>
      <c r="U38" s="37"/>
      <c r="V38" s="38"/>
      <c r="W38" s="31"/>
      <c r="X38" s="37"/>
      <c r="Y38" s="37"/>
      <c r="Z38" s="31"/>
      <c r="AA38" s="37"/>
      <c r="AB38" s="38"/>
      <c r="AC38" s="37"/>
      <c r="AD38" s="37"/>
      <c r="AE38" s="37"/>
      <c r="AF38" s="31"/>
      <c r="AG38" s="37"/>
      <c r="AH38" s="37"/>
      <c r="AI38" s="37"/>
      <c r="AJ38" s="37"/>
      <c r="AK38" s="37"/>
      <c r="AL38" s="31"/>
      <c r="AM38" s="37"/>
      <c r="AN38" s="37"/>
      <c r="AO38" s="37">
        <v>387</v>
      </c>
      <c r="AP38" s="37"/>
      <c r="AQ38" s="37"/>
      <c r="AR38" s="31">
        <v>1150</v>
      </c>
      <c r="AS38" s="37"/>
      <c r="AT38" s="37"/>
      <c r="AU38" s="8"/>
      <c r="AV38" s="8"/>
    </row>
    <row r="39" spans="3:48" ht="15.75" customHeight="1" x14ac:dyDescent="0.15">
      <c r="C39" s="59" t="s">
        <v>21</v>
      </c>
      <c r="D39" s="59"/>
      <c r="E39" s="59"/>
      <c r="F39" s="59"/>
      <c r="G39" s="59"/>
      <c r="H39" s="59"/>
      <c r="I39" s="59"/>
      <c r="J39" s="59"/>
      <c r="K39" s="31">
        <v>504</v>
      </c>
      <c r="L39" s="37"/>
      <c r="M39" s="38"/>
      <c r="N39" s="31">
        <v>1435</v>
      </c>
      <c r="O39" s="37"/>
      <c r="P39" s="38"/>
      <c r="Q39" s="31">
        <v>487</v>
      </c>
      <c r="R39" s="37"/>
      <c r="S39" s="37"/>
      <c r="T39" s="31">
        <v>1394</v>
      </c>
      <c r="U39" s="37"/>
      <c r="V39" s="38"/>
      <c r="W39" s="31"/>
      <c r="X39" s="37"/>
      <c r="Y39" s="37"/>
      <c r="Z39" s="31"/>
      <c r="AA39" s="37"/>
      <c r="AB39" s="38"/>
      <c r="AC39" s="37"/>
      <c r="AD39" s="37"/>
      <c r="AE39" s="37"/>
      <c r="AF39" s="31"/>
      <c r="AG39" s="37"/>
      <c r="AH39" s="37"/>
      <c r="AI39" s="37"/>
      <c r="AJ39" s="37"/>
      <c r="AK39" s="37"/>
      <c r="AL39" s="31"/>
      <c r="AM39" s="37"/>
      <c r="AN39" s="37"/>
      <c r="AO39" s="37">
        <v>463</v>
      </c>
      <c r="AP39" s="37"/>
      <c r="AQ39" s="37"/>
      <c r="AR39" s="31">
        <v>1367</v>
      </c>
      <c r="AS39" s="37"/>
      <c r="AT39" s="37"/>
      <c r="AU39" s="8"/>
      <c r="AV39" s="8"/>
    </row>
    <row r="40" spans="3:48" ht="15.75" customHeight="1" x14ac:dyDescent="0.15">
      <c r="C40" s="59" t="s">
        <v>22</v>
      </c>
      <c r="D40" s="59"/>
      <c r="E40" s="59"/>
      <c r="F40" s="59"/>
      <c r="G40" s="59"/>
      <c r="H40" s="59"/>
      <c r="I40" s="59"/>
      <c r="J40" s="59"/>
      <c r="K40" s="31">
        <v>194</v>
      </c>
      <c r="L40" s="37"/>
      <c r="M40" s="38"/>
      <c r="N40" s="31">
        <v>523</v>
      </c>
      <c r="O40" s="37"/>
      <c r="P40" s="38"/>
      <c r="Q40" s="31">
        <v>173</v>
      </c>
      <c r="R40" s="37"/>
      <c r="S40" s="37"/>
      <c r="T40" s="31">
        <v>455</v>
      </c>
      <c r="U40" s="37"/>
      <c r="V40" s="38"/>
      <c r="W40" s="31"/>
      <c r="X40" s="37"/>
      <c r="Y40" s="37"/>
      <c r="Z40" s="31"/>
      <c r="AA40" s="37"/>
      <c r="AB40" s="38"/>
      <c r="AC40" s="37"/>
      <c r="AD40" s="37"/>
      <c r="AE40" s="37"/>
      <c r="AF40" s="31"/>
      <c r="AG40" s="37"/>
      <c r="AH40" s="37"/>
      <c r="AI40" s="37"/>
      <c r="AJ40" s="37"/>
      <c r="AK40" s="37"/>
      <c r="AL40" s="31"/>
      <c r="AM40" s="37"/>
      <c r="AN40" s="37"/>
      <c r="AO40" s="37">
        <v>181</v>
      </c>
      <c r="AP40" s="37"/>
      <c r="AQ40" s="37"/>
      <c r="AR40" s="31">
        <v>480</v>
      </c>
      <c r="AS40" s="37"/>
      <c r="AT40" s="37"/>
      <c r="AU40" s="8"/>
      <c r="AV40" s="8"/>
    </row>
    <row r="41" spans="3:48" ht="15.75" customHeight="1" x14ac:dyDescent="0.15">
      <c r="C41" s="59" t="s">
        <v>23</v>
      </c>
      <c r="D41" s="59"/>
      <c r="E41" s="59"/>
      <c r="F41" s="59"/>
      <c r="G41" s="59"/>
      <c r="H41" s="59"/>
      <c r="I41" s="59"/>
      <c r="J41" s="59"/>
      <c r="K41" s="31">
        <v>194</v>
      </c>
      <c r="L41" s="37"/>
      <c r="M41" s="38"/>
      <c r="N41" s="31">
        <v>518</v>
      </c>
      <c r="O41" s="37"/>
      <c r="P41" s="38"/>
      <c r="Q41" s="31">
        <v>200</v>
      </c>
      <c r="R41" s="37"/>
      <c r="S41" s="37"/>
      <c r="T41" s="31">
        <v>590</v>
      </c>
      <c r="U41" s="37"/>
      <c r="V41" s="38"/>
      <c r="W41" s="31"/>
      <c r="X41" s="37"/>
      <c r="Y41" s="37"/>
      <c r="Z41" s="31"/>
      <c r="AA41" s="37"/>
      <c r="AB41" s="38"/>
      <c r="AC41" s="37"/>
      <c r="AD41" s="37"/>
      <c r="AE41" s="37"/>
      <c r="AF41" s="31"/>
      <c r="AG41" s="37"/>
      <c r="AH41" s="37"/>
      <c r="AI41" s="37"/>
      <c r="AJ41" s="37"/>
      <c r="AK41" s="37"/>
      <c r="AL41" s="31"/>
      <c r="AM41" s="37"/>
      <c r="AN41" s="37"/>
      <c r="AO41" s="37">
        <v>196</v>
      </c>
      <c r="AP41" s="37"/>
      <c r="AQ41" s="37"/>
      <c r="AR41" s="31">
        <v>610</v>
      </c>
      <c r="AS41" s="37"/>
      <c r="AT41" s="37"/>
      <c r="AU41" s="12"/>
      <c r="AV41" s="12"/>
    </row>
    <row r="42" spans="3:48" ht="15.75" customHeight="1" x14ac:dyDescent="0.15">
      <c r="C42" s="59" t="s">
        <v>24</v>
      </c>
      <c r="D42" s="59"/>
      <c r="E42" s="59"/>
      <c r="F42" s="59"/>
      <c r="G42" s="59"/>
      <c r="H42" s="59"/>
      <c r="I42" s="59"/>
      <c r="J42" s="59"/>
      <c r="K42" s="31">
        <v>616</v>
      </c>
      <c r="L42" s="37"/>
      <c r="M42" s="38"/>
      <c r="N42" s="31">
        <v>1706</v>
      </c>
      <c r="O42" s="37"/>
      <c r="P42" s="38"/>
      <c r="Q42" s="31">
        <v>627</v>
      </c>
      <c r="R42" s="37"/>
      <c r="S42" s="37"/>
      <c r="T42" s="31">
        <v>1735</v>
      </c>
      <c r="U42" s="37"/>
      <c r="V42" s="38"/>
      <c r="W42" s="31"/>
      <c r="X42" s="37"/>
      <c r="Y42" s="37"/>
      <c r="Z42" s="31"/>
      <c r="AA42" s="37"/>
      <c r="AB42" s="38"/>
      <c r="AC42" s="37"/>
      <c r="AD42" s="37"/>
      <c r="AE42" s="37"/>
      <c r="AF42" s="31"/>
      <c r="AG42" s="37"/>
      <c r="AH42" s="37"/>
      <c r="AI42" s="37"/>
      <c r="AJ42" s="37"/>
      <c r="AK42" s="37"/>
      <c r="AL42" s="31"/>
      <c r="AM42" s="37"/>
      <c r="AN42" s="37"/>
      <c r="AO42" s="37">
        <v>554</v>
      </c>
      <c r="AP42" s="37"/>
      <c r="AQ42" s="37"/>
      <c r="AR42" s="31">
        <v>1624</v>
      </c>
      <c r="AS42" s="37"/>
      <c r="AT42" s="37"/>
      <c r="AU42" s="12"/>
      <c r="AV42" s="12"/>
    </row>
    <row r="43" spans="3:48" ht="15.75" customHeight="1" x14ac:dyDescent="0.15">
      <c r="C43" s="59" t="s">
        <v>25</v>
      </c>
      <c r="D43" s="59"/>
      <c r="E43" s="59"/>
      <c r="F43" s="59"/>
      <c r="G43" s="59"/>
      <c r="H43" s="59"/>
      <c r="I43" s="59"/>
      <c r="J43" s="59"/>
      <c r="K43" s="31">
        <v>1289</v>
      </c>
      <c r="L43" s="37"/>
      <c r="M43" s="38"/>
      <c r="N43" s="31">
        <v>2969</v>
      </c>
      <c r="O43" s="37"/>
      <c r="P43" s="38"/>
      <c r="Q43" s="31">
        <v>1164</v>
      </c>
      <c r="R43" s="37"/>
      <c r="S43" s="37"/>
      <c r="T43" s="31">
        <v>2837</v>
      </c>
      <c r="U43" s="37"/>
      <c r="V43" s="38"/>
      <c r="W43" s="31"/>
      <c r="X43" s="37"/>
      <c r="Y43" s="37"/>
      <c r="Z43" s="31"/>
      <c r="AA43" s="37"/>
      <c r="AB43" s="38"/>
      <c r="AC43" s="37"/>
      <c r="AD43" s="37"/>
      <c r="AE43" s="37"/>
      <c r="AF43" s="31"/>
      <c r="AG43" s="37"/>
      <c r="AH43" s="37"/>
      <c r="AI43" s="37"/>
      <c r="AJ43" s="37"/>
      <c r="AK43" s="37"/>
      <c r="AL43" s="31"/>
      <c r="AM43" s="37"/>
      <c r="AN43" s="37"/>
      <c r="AO43" s="37">
        <v>1115</v>
      </c>
      <c r="AP43" s="37"/>
      <c r="AQ43" s="37"/>
      <c r="AR43" s="31">
        <v>2759</v>
      </c>
      <c r="AS43" s="37"/>
      <c r="AT43" s="37"/>
      <c r="AU43" s="12"/>
      <c r="AV43" s="12"/>
    </row>
    <row r="44" spans="3:48" ht="15.75" customHeight="1" x14ac:dyDescent="0.15">
      <c r="C44" s="59" t="s">
        <v>26</v>
      </c>
      <c r="D44" s="59"/>
      <c r="E44" s="59"/>
      <c r="F44" s="59"/>
      <c r="G44" s="59"/>
      <c r="H44" s="59"/>
      <c r="I44" s="59"/>
      <c r="J44" s="59"/>
      <c r="K44" s="51">
        <v>474</v>
      </c>
      <c r="L44" s="50"/>
      <c r="M44" s="52"/>
      <c r="N44" s="31">
        <v>1133</v>
      </c>
      <c r="O44" s="37"/>
      <c r="P44" s="38"/>
      <c r="Q44" s="51">
        <v>344</v>
      </c>
      <c r="R44" s="50"/>
      <c r="S44" s="50"/>
      <c r="T44" s="31">
        <v>779</v>
      </c>
      <c r="U44" s="37"/>
      <c r="V44" s="38"/>
      <c r="W44" s="51"/>
      <c r="X44" s="50"/>
      <c r="Y44" s="50"/>
      <c r="Z44" s="31"/>
      <c r="AA44" s="37"/>
      <c r="AB44" s="38"/>
      <c r="AC44" s="50"/>
      <c r="AD44" s="50"/>
      <c r="AE44" s="50"/>
      <c r="AF44" s="31"/>
      <c r="AG44" s="37"/>
      <c r="AH44" s="37"/>
      <c r="AI44" s="50"/>
      <c r="AJ44" s="50"/>
      <c r="AK44" s="50"/>
      <c r="AL44" s="31"/>
      <c r="AM44" s="37"/>
      <c r="AN44" s="37"/>
      <c r="AO44" s="50" t="s">
        <v>30</v>
      </c>
      <c r="AP44" s="50"/>
      <c r="AQ44" s="50"/>
      <c r="AR44" s="31" t="s">
        <v>30</v>
      </c>
      <c r="AS44" s="37"/>
      <c r="AT44" s="37"/>
      <c r="AU44" s="12"/>
      <c r="AV44" s="12"/>
    </row>
    <row r="45" spans="3:48" ht="15.75" customHeight="1" x14ac:dyDescent="0.15">
      <c r="C45" s="59" t="s">
        <v>27</v>
      </c>
      <c r="D45" s="59"/>
      <c r="E45" s="59"/>
      <c r="F45" s="59"/>
      <c r="G45" s="59"/>
      <c r="H45" s="59"/>
      <c r="I45" s="59"/>
      <c r="J45" s="59"/>
      <c r="K45" s="51">
        <v>115</v>
      </c>
      <c r="L45" s="50"/>
      <c r="M45" s="52"/>
      <c r="N45" s="31">
        <v>290</v>
      </c>
      <c r="O45" s="37"/>
      <c r="P45" s="38"/>
      <c r="Q45" s="51" t="s">
        <v>30</v>
      </c>
      <c r="R45" s="50"/>
      <c r="S45" s="50"/>
      <c r="T45" s="31" t="s">
        <v>30</v>
      </c>
      <c r="U45" s="37"/>
      <c r="V45" s="38"/>
      <c r="W45" s="51"/>
      <c r="X45" s="50"/>
      <c r="Y45" s="50"/>
      <c r="Z45" s="31"/>
      <c r="AA45" s="37"/>
      <c r="AB45" s="38"/>
      <c r="AC45" s="50"/>
      <c r="AD45" s="50"/>
      <c r="AE45" s="50"/>
      <c r="AF45" s="31"/>
      <c r="AG45" s="37"/>
      <c r="AH45" s="37"/>
      <c r="AI45" s="50"/>
      <c r="AJ45" s="50"/>
      <c r="AK45" s="50"/>
      <c r="AL45" s="31"/>
      <c r="AM45" s="37"/>
      <c r="AN45" s="37"/>
      <c r="AO45" s="50" t="s">
        <v>30</v>
      </c>
      <c r="AP45" s="50"/>
      <c r="AQ45" s="50"/>
      <c r="AR45" s="31" t="s">
        <v>30</v>
      </c>
      <c r="AS45" s="37"/>
      <c r="AT45" s="37"/>
      <c r="AU45" s="12"/>
      <c r="AV45" s="12"/>
    </row>
    <row r="46" spans="3:48" ht="15.75" customHeight="1" thickBot="1" x14ac:dyDescent="0.2">
      <c r="C46" s="44"/>
      <c r="D46" s="44"/>
      <c r="E46" s="44"/>
      <c r="F46" s="44"/>
      <c r="G46" s="44"/>
      <c r="H46" s="44"/>
      <c r="I46" s="44"/>
      <c r="J46" s="44"/>
      <c r="K46" s="45"/>
      <c r="L46" s="44"/>
      <c r="M46" s="49"/>
      <c r="N46" s="45"/>
      <c r="O46" s="44"/>
      <c r="P46" s="49"/>
      <c r="Q46" s="45"/>
      <c r="R46" s="44"/>
      <c r="S46" s="49"/>
      <c r="T46" s="45"/>
      <c r="U46" s="44"/>
      <c r="V46" s="49"/>
      <c r="W46" s="45"/>
      <c r="X46" s="44"/>
      <c r="Y46" s="44"/>
      <c r="Z46" s="45"/>
      <c r="AA46" s="44"/>
      <c r="AB46" s="49"/>
      <c r="AC46" s="44"/>
      <c r="AD46" s="44"/>
      <c r="AE46" s="44"/>
      <c r="AF46" s="45"/>
      <c r="AG46" s="44"/>
      <c r="AH46" s="44"/>
      <c r="AI46" s="44"/>
      <c r="AJ46" s="44"/>
      <c r="AK46" s="44"/>
      <c r="AL46" s="45"/>
      <c r="AM46" s="44"/>
      <c r="AN46" s="44"/>
      <c r="AO46" s="44"/>
      <c r="AP46" s="44"/>
      <c r="AQ46" s="44"/>
      <c r="AR46" s="45"/>
      <c r="AS46" s="44"/>
      <c r="AT46" s="44"/>
      <c r="AU46" s="12"/>
      <c r="AV46" s="12"/>
    </row>
    <row r="47" spans="3:48" ht="15.75" customHeight="1" thickTop="1" x14ac:dyDescent="0.15">
      <c r="U47" s="13"/>
      <c r="V47" s="13"/>
      <c r="W47" s="13"/>
      <c r="X47" s="13"/>
      <c r="Y47" s="13"/>
      <c r="Z47" s="13"/>
      <c r="AA47" s="13"/>
      <c r="AC47" s="12"/>
      <c r="AD47" s="12"/>
      <c r="AE47" s="12"/>
      <c r="AF47" s="12"/>
      <c r="AG47" s="12"/>
      <c r="AH47" s="11"/>
      <c r="AI47" s="12"/>
      <c r="AJ47" s="12"/>
      <c r="AK47" s="12"/>
      <c r="AL47" s="12"/>
      <c r="AM47" s="12"/>
      <c r="AN47" s="11"/>
      <c r="AO47" s="12"/>
      <c r="AP47" s="12"/>
      <c r="AQ47" s="12"/>
      <c r="AR47" s="12"/>
      <c r="AS47" s="12"/>
      <c r="AT47" s="11" t="s">
        <v>29</v>
      </c>
      <c r="AU47" s="8"/>
    </row>
    <row r="48" spans="3:48" ht="15.75" customHeight="1" x14ac:dyDescent="0.15"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</row>
    <row r="49" spans="21:46" ht="15.75" customHeight="1" x14ac:dyDescent="0.15"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</row>
    <row r="50" spans="21:46" ht="15.75" customHeight="1" x14ac:dyDescent="0.15"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</row>
    <row r="51" spans="21:46" ht="15.75" customHeight="1" x14ac:dyDescent="0.15"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</row>
  </sheetData>
  <mergeCells count="546">
    <mergeCell ref="K37:M37"/>
    <mergeCell ref="N37:P37"/>
    <mergeCell ref="K38:M38"/>
    <mergeCell ref="N38:P38"/>
    <mergeCell ref="K39:M39"/>
    <mergeCell ref="N39:P39"/>
    <mergeCell ref="K40:M40"/>
    <mergeCell ref="N40:P40"/>
    <mergeCell ref="K41:M41"/>
    <mergeCell ref="N41:P41"/>
    <mergeCell ref="K32:M32"/>
    <mergeCell ref="N32:P32"/>
    <mergeCell ref="K33:M33"/>
    <mergeCell ref="N33:P33"/>
    <mergeCell ref="K34:M34"/>
    <mergeCell ref="N34:P34"/>
    <mergeCell ref="K35:M35"/>
    <mergeCell ref="N35:P35"/>
    <mergeCell ref="K36:M36"/>
    <mergeCell ref="N36:P36"/>
    <mergeCell ref="K27:P27"/>
    <mergeCell ref="K28:M28"/>
    <mergeCell ref="N28:P28"/>
    <mergeCell ref="K29:M29"/>
    <mergeCell ref="N29:P29"/>
    <mergeCell ref="K30:M30"/>
    <mergeCell ref="N30:P30"/>
    <mergeCell ref="K31:M31"/>
    <mergeCell ref="N31:P31"/>
    <mergeCell ref="K19:M19"/>
    <mergeCell ref="N19:P19"/>
    <mergeCell ref="K20:M20"/>
    <mergeCell ref="N20:P20"/>
    <mergeCell ref="K21:M21"/>
    <mergeCell ref="N21:P21"/>
    <mergeCell ref="K22:M22"/>
    <mergeCell ref="N22:P22"/>
    <mergeCell ref="K23:M23"/>
    <mergeCell ref="N23:P23"/>
    <mergeCell ref="K14:M14"/>
    <mergeCell ref="N14:P14"/>
    <mergeCell ref="K15:M15"/>
    <mergeCell ref="N15:P15"/>
    <mergeCell ref="K16:M16"/>
    <mergeCell ref="N16:P16"/>
    <mergeCell ref="K17:M17"/>
    <mergeCell ref="N17:P17"/>
    <mergeCell ref="K18:M18"/>
    <mergeCell ref="N18:P18"/>
    <mergeCell ref="K9:M9"/>
    <mergeCell ref="N9:P9"/>
    <mergeCell ref="K10:M10"/>
    <mergeCell ref="N10:P10"/>
    <mergeCell ref="K11:M11"/>
    <mergeCell ref="N11:P11"/>
    <mergeCell ref="K12:M12"/>
    <mergeCell ref="N12:P12"/>
    <mergeCell ref="K13:M13"/>
    <mergeCell ref="N13:P13"/>
    <mergeCell ref="K4:P4"/>
    <mergeCell ref="K5:M5"/>
    <mergeCell ref="N5:P5"/>
    <mergeCell ref="K6:M6"/>
    <mergeCell ref="N6:P6"/>
    <mergeCell ref="K7:M7"/>
    <mergeCell ref="N7:P7"/>
    <mergeCell ref="N8:P8"/>
    <mergeCell ref="K8:M8"/>
    <mergeCell ref="C46:J46"/>
    <mergeCell ref="AI23:AK23"/>
    <mergeCell ref="AL23:AN23"/>
    <mergeCell ref="W23:Y23"/>
    <mergeCell ref="Z23:AB23"/>
    <mergeCell ref="C45:J45"/>
    <mergeCell ref="AI22:AK22"/>
    <mergeCell ref="AL22:AN22"/>
    <mergeCell ref="W22:Y22"/>
    <mergeCell ref="Z22:AB22"/>
    <mergeCell ref="W45:Y45"/>
    <mergeCell ref="Z45:AB45"/>
    <mergeCell ref="Q45:S45"/>
    <mergeCell ref="T45:V45"/>
    <mergeCell ref="W44:Y44"/>
    <mergeCell ref="Z44:AB44"/>
    <mergeCell ref="Q44:S44"/>
    <mergeCell ref="T44:V44"/>
    <mergeCell ref="C27:J28"/>
    <mergeCell ref="C33:J33"/>
    <mergeCell ref="C36:J36"/>
    <mergeCell ref="C35:J35"/>
    <mergeCell ref="C38:J38"/>
    <mergeCell ref="C37:J37"/>
    <mergeCell ref="AI4:AN4"/>
    <mergeCell ref="W4:AB4"/>
    <mergeCell ref="AI5:AK5"/>
    <mergeCell ref="AL5:AN5"/>
    <mergeCell ref="C23:J23"/>
    <mergeCell ref="W46:Y46"/>
    <mergeCell ref="Z46:AB46"/>
    <mergeCell ref="C32:J32"/>
    <mergeCell ref="AI9:AK9"/>
    <mergeCell ref="AL9:AN9"/>
    <mergeCell ref="W9:Y9"/>
    <mergeCell ref="Z9:AB9"/>
    <mergeCell ref="C31:J31"/>
    <mergeCell ref="AI8:AK8"/>
    <mergeCell ref="AL8:AN8"/>
    <mergeCell ref="W8:Y8"/>
    <mergeCell ref="Z8:AB8"/>
    <mergeCell ref="C30:J30"/>
    <mergeCell ref="AI7:AK7"/>
    <mergeCell ref="AL7:AN7"/>
    <mergeCell ref="W7:Y7"/>
    <mergeCell ref="Z7:AB7"/>
    <mergeCell ref="C29:J29"/>
    <mergeCell ref="C34:J34"/>
    <mergeCell ref="W5:Y5"/>
    <mergeCell ref="Z5:AB5"/>
    <mergeCell ref="Q46:S46"/>
    <mergeCell ref="T46:V46"/>
    <mergeCell ref="AI29:AK29"/>
    <mergeCell ref="AL29:AN29"/>
    <mergeCell ref="AI30:AK30"/>
    <mergeCell ref="AL30:AN30"/>
    <mergeCell ref="AI31:AK31"/>
    <mergeCell ref="AL31:AN31"/>
    <mergeCell ref="AI32:AK32"/>
    <mergeCell ref="AL32:AN32"/>
    <mergeCell ref="AI33:AK33"/>
    <mergeCell ref="AL33:AN33"/>
    <mergeCell ref="AI34:AK34"/>
    <mergeCell ref="AL34:AN34"/>
    <mergeCell ref="AI11:AK11"/>
    <mergeCell ref="AL11:AN11"/>
    <mergeCell ref="W11:Y11"/>
    <mergeCell ref="Z11:AB11"/>
    <mergeCell ref="AI10:AK10"/>
    <mergeCell ref="AL10:AN10"/>
    <mergeCell ref="W41:Y41"/>
    <mergeCell ref="Z41:AB41"/>
    <mergeCell ref="AU22:AW22"/>
    <mergeCell ref="AX22:AZ22"/>
    <mergeCell ref="AO23:AQ23"/>
    <mergeCell ref="AR23:AT23"/>
    <mergeCell ref="AU23:AW23"/>
    <mergeCell ref="AX23:AZ23"/>
    <mergeCell ref="AO22:AQ22"/>
    <mergeCell ref="AR22:AT22"/>
    <mergeCell ref="AI6:AK6"/>
    <mergeCell ref="AL6:AN6"/>
    <mergeCell ref="AI13:AK13"/>
    <mergeCell ref="AL13:AN13"/>
    <mergeCell ref="AI12:AK12"/>
    <mergeCell ref="AL12:AN12"/>
    <mergeCell ref="AI15:AK15"/>
    <mergeCell ref="AL15:AN15"/>
    <mergeCell ref="AI14:AK14"/>
    <mergeCell ref="AL14:AN14"/>
    <mergeCell ref="AI17:AK17"/>
    <mergeCell ref="AL17:AN17"/>
    <mergeCell ref="AI16:AK16"/>
    <mergeCell ref="AL16:AN16"/>
    <mergeCell ref="AI19:AK19"/>
    <mergeCell ref="AL19:AN19"/>
    <mergeCell ref="AU20:AW20"/>
    <mergeCell ref="AX20:AZ20"/>
    <mergeCell ref="AO21:AQ21"/>
    <mergeCell ref="AR21:AT21"/>
    <mergeCell ref="AU21:AW21"/>
    <mergeCell ref="AX21:AZ21"/>
    <mergeCell ref="AU18:AW18"/>
    <mergeCell ref="AX18:AZ18"/>
    <mergeCell ref="AO19:AQ19"/>
    <mergeCell ref="AR19:AT19"/>
    <mergeCell ref="AU19:AW19"/>
    <mergeCell ref="AX19:AZ19"/>
    <mergeCell ref="AO20:AQ20"/>
    <mergeCell ref="AR20:AT20"/>
    <mergeCell ref="AO18:AQ18"/>
    <mergeCell ref="AR18:AT18"/>
    <mergeCell ref="AU16:AW16"/>
    <mergeCell ref="AX16:AZ16"/>
    <mergeCell ref="AO17:AQ17"/>
    <mergeCell ref="AR17:AT17"/>
    <mergeCell ref="AU17:AW17"/>
    <mergeCell ref="AX17:AZ17"/>
    <mergeCell ref="AU14:AW14"/>
    <mergeCell ref="AX14:AZ14"/>
    <mergeCell ref="AO15:AQ15"/>
    <mergeCell ref="AR15:AT15"/>
    <mergeCell ref="AU15:AW15"/>
    <mergeCell ref="AX15:AZ15"/>
    <mergeCell ref="AO16:AQ16"/>
    <mergeCell ref="AR16:AT16"/>
    <mergeCell ref="AO14:AQ14"/>
    <mergeCell ref="AR14:AT14"/>
    <mergeCell ref="AU13:AW13"/>
    <mergeCell ref="AX13:AZ13"/>
    <mergeCell ref="AU10:AW10"/>
    <mergeCell ref="AX10:AZ10"/>
    <mergeCell ref="AO11:AQ11"/>
    <mergeCell ref="AR11:AT11"/>
    <mergeCell ref="AU11:AW11"/>
    <mergeCell ref="AX11:AZ11"/>
    <mergeCell ref="AO12:AQ12"/>
    <mergeCell ref="AR12:AT12"/>
    <mergeCell ref="AO10:AQ10"/>
    <mergeCell ref="AR10:AT10"/>
    <mergeCell ref="AO13:AQ13"/>
    <mergeCell ref="AR13:AT13"/>
    <mergeCell ref="AO8:AQ8"/>
    <mergeCell ref="AR8:AT8"/>
    <mergeCell ref="AO6:AQ6"/>
    <mergeCell ref="AR6:AT6"/>
    <mergeCell ref="AU12:AW12"/>
    <mergeCell ref="AX12:AZ12"/>
    <mergeCell ref="AU8:AW8"/>
    <mergeCell ref="AX8:AZ8"/>
    <mergeCell ref="AO9:AQ9"/>
    <mergeCell ref="AR9:AT9"/>
    <mergeCell ref="AU9:AW9"/>
    <mergeCell ref="AX9:AZ9"/>
    <mergeCell ref="C44:J44"/>
    <mergeCell ref="W43:Y43"/>
    <mergeCell ref="Z43:AB43"/>
    <mergeCell ref="Q43:S43"/>
    <mergeCell ref="T43:V43"/>
    <mergeCell ref="W42:Y42"/>
    <mergeCell ref="Z42:AB42"/>
    <mergeCell ref="Q42:S42"/>
    <mergeCell ref="T42:V42"/>
    <mergeCell ref="C43:J43"/>
    <mergeCell ref="C42:J42"/>
    <mergeCell ref="K42:M42"/>
    <mergeCell ref="N42:P42"/>
    <mergeCell ref="K43:M43"/>
    <mergeCell ref="N43:P43"/>
    <mergeCell ref="K44:M44"/>
    <mergeCell ref="N44:P44"/>
    <mergeCell ref="Q41:S41"/>
    <mergeCell ref="T41:V41"/>
    <mergeCell ref="C21:J21"/>
    <mergeCell ref="AI21:AK21"/>
    <mergeCell ref="AL21:AN21"/>
    <mergeCell ref="W21:Y21"/>
    <mergeCell ref="Z21:AB21"/>
    <mergeCell ref="W40:Y40"/>
    <mergeCell ref="Z40:AB40"/>
    <mergeCell ref="Q40:S40"/>
    <mergeCell ref="T40:V40"/>
    <mergeCell ref="C40:J40"/>
    <mergeCell ref="C39:J39"/>
    <mergeCell ref="C41:J41"/>
    <mergeCell ref="W39:Y39"/>
    <mergeCell ref="Z39:AB39"/>
    <mergeCell ref="Q39:S39"/>
    <mergeCell ref="T39:V39"/>
    <mergeCell ref="W38:Y38"/>
    <mergeCell ref="Z38:AB38"/>
    <mergeCell ref="Q38:S38"/>
    <mergeCell ref="T38:V38"/>
    <mergeCell ref="AI36:AK36"/>
    <mergeCell ref="AL36:AN36"/>
    <mergeCell ref="C19:J19"/>
    <mergeCell ref="C20:J20"/>
    <mergeCell ref="W33:Y33"/>
    <mergeCell ref="Z33:AB33"/>
    <mergeCell ref="Q33:S33"/>
    <mergeCell ref="T33:V33"/>
    <mergeCell ref="C22:J22"/>
    <mergeCell ref="W37:Y37"/>
    <mergeCell ref="Z37:AB37"/>
    <mergeCell ref="Q37:S37"/>
    <mergeCell ref="T37:V37"/>
    <mergeCell ref="W36:Y36"/>
    <mergeCell ref="Z36:AB36"/>
    <mergeCell ref="Q36:S36"/>
    <mergeCell ref="T36:V36"/>
    <mergeCell ref="W35:Y35"/>
    <mergeCell ref="Z35:AB35"/>
    <mergeCell ref="Q35:S35"/>
    <mergeCell ref="T35:V35"/>
    <mergeCell ref="Q20:S20"/>
    <mergeCell ref="T20:V20"/>
    <mergeCell ref="Q21:S21"/>
    <mergeCell ref="T21:V21"/>
    <mergeCell ref="Q22:S22"/>
    <mergeCell ref="Z12:AB12"/>
    <mergeCell ref="AI20:AK20"/>
    <mergeCell ref="AL20:AN20"/>
    <mergeCell ref="W20:Y20"/>
    <mergeCell ref="Z20:AB20"/>
    <mergeCell ref="W34:Y34"/>
    <mergeCell ref="Z34:AB34"/>
    <mergeCell ref="Q34:S34"/>
    <mergeCell ref="T34:V34"/>
    <mergeCell ref="Q14:S14"/>
    <mergeCell ref="T14:V14"/>
    <mergeCell ref="Q15:S15"/>
    <mergeCell ref="T15:V15"/>
    <mergeCell ref="Q16:S16"/>
    <mergeCell ref="T16:V16"/>
    <mergeCell ref="Q17:S17"/>
    <mergeCell ref="T17:V17"/>
    <mergeCell ref="Q18:S18"/>
    <mergeCell ref="T18:V18"/>
    <mergeCell ref="Q19:S19"/>
    <mergeCell ref="T19:V19"/>
    <mergeCell ref="T22:V22"/>
    <mergeCell ref="Q23:S23"/>
    <mergeCell ref="T23:V23"/>
    <mergeCell ref="AU4:AZ4"/>
    <mergeCell ref="AU5:AW5"/>
    <mergeCell ref="AX5:AZ5"/>
    <mergeCell ref="AU6:AW6"/>
    <mergeCell ref="AX6:AZ6"/>
    <mergeCell ref="C13:J13"/>
    <mergeCell ref="W32:Y32"/>
    <mergeCell ref="Z32:AB32"/>
    <mergeCell ref="Q32:S32"/>
    <mergeCell ref="T32:V32"/>
    <mergeCell ref="C12:J12"/>
    <mergeCell ref="W13:Y13"/>
    <mergeCell ref="Z13:AB13"/>
    <mergeCell ref="W14:Y14"/>
    <mergeCell ref="Z14:AB14"/>
    <mergeCell ref="C14:J14"/>
    <mergeCell ref="C15:J15"/>
    <mergeCell ref="C18:J18"/>
    <mergeCell ref="W15:Y15"/>
    <mergeCell ref="Z15:AB15"/>
    <mergeCell ref="W16:Y16"/>
    <mergeCell ref="Z16:AB16"/>
    <mergeCell ref="C16:J16"/>
    <mergeCell ref="C17:J17"/>
    <mergeCell ref="C6:J6"/>
    <mergeCell ref="W29:Y29"/>
    <mergeCell ref="Z29:AB29"/>
    <mergeCell ref="Q29:S29"/>
    <mergeCell ref="T29:V29"/>
    <mergeCell ref="C9:J9"/>
    <mergeCell ref="W6:Y6"/>
    <mergeCell ref="Z6:AB6"/>
    <mergeCell ref="C2:AT2"/>
    <mergeCell ref="C4:J5"/>
    <mergeCell ref="W27:AB27"/>
    <mergeCell ref="Q27:V27"/>
    <mergeCell ref="W28:Y28"/>
    <mergeCell ref="Z28:AB28"/>
    <mergeCell ref="Q28:S28"/>
    <mergeCell ref="T28:V28"/>
    <mergeCell ref="AO4:AT4"/>
    <mergeCell ref="AO5:AQ5"/>
    <mergeCell ref="AR5:AT5"/>
    <mergeCell ref="W17:Y17"/>
    <mergeCell ref="Z17:AB17"/>
    <mergeCell ref="AI18:AK18"/>
    <mergeCell ref="AL18:AN18"/>
    <mergeCell ref="W18:Y18"/>
    <mergeCell ref="C7:J7"/>
    <mergeCell ref="AO7:AQ7"/>
    <mergeCell ref="AR7:AT7"/>
    <mergeCell ref="AU7:AW7"/>
    <mergeCell ref="AX7:AZ7"/>
    <mergeCell ref="AI35:AK35"/>
    <mergeCell ref="AL35:AN35"/>
    <mergeCell ref="W10:Y10"/>
    <mergeCell ref="Z10:AB10"/>
    <mergeCell ref="C8:J8"/>
    <mergeCell ref="W31:Y31"/>
    <mergeCell ref="Z31:AB31"/>
    <mergeCell ref="Q31:S31"/>
    <mergeCell ref="T31:V31"/>
    <mergeCell ref="C11:J11"/>
    <mergeCell ref="W30:Y30"/>
    <mergeCell ref="Z30:AB30"/>
    <mergeCell ref="Q30:S30"/>
    <mergeCell ref="T30:V30"/>
    <mergeCell ref="C10:J10"/>
    <mergeCell ref="W12:Y12"/>
    <mergeCell ref="Z18:AB18"/>
    <mergeCell ref="W19:Y19"/>
    <mergeCell ref="Z19:AB19"/>
    <mergeCell ref="AI37:AK37"/>
    <mergeCell ref="AL37:AN37"/>
    <mergeCell ref="AI38:AK38"/>
    <mergeCell ref="AL38:AN38"/>
    <mergeCell ref="AI39:AK39"/>
    <mergeCell ref="AL39:AN39"/>
    <mergeCell ref="AI45:AK45"/>
    <mergeCell ref="AL45:AN45"/>
    <mergeCell ref="AI46:AK46"/>
    <mergeCell ref="AL46:AN46"/>
    <mergeCell ref="AI40:AK40"/>
    <mergeCell ref="AL40:AN40"/>
    <mergeCell ref="AI41:AK41"/>
    <mergeCell ref="AL41:AN41"/>
    <mergeCell ref="AI42:AK42"/>
    <mergeCell ref="AL42:AN42"/>
    <mergeCell ref="AI43:AK43"/>
    <mergeCell ref="AL43:AN43"/>
    <mergeCell ref="AI44:AK44"/>
    <mergeCell ref="AL44:AN44"/>
    <mergeCell ref="Q4:V4"/>
    <mergeCell ref="Q5:S5"/>
    <mergeCell ref="T5:V5"/>
    <mergeCell ref="Q6:S6"/>
    <mergeCell ref="T6:V6"/>
    <mergeCell ref="Q7:S7"/>
    <mergeCell ref="T7:V7"/>
    <mergeCell ref="Q8:S8"/>
    <mergeCell ref="T8:V8"/>
    <mergeCell ref="Q9:S9"/>
    <mergeCell ref="T9:V9"/>
    <mergeCell ref="Q10:S10"/>
    <mergeCell ref="T10:V10"/>
    <mergeCell ref="Q11:S11"/>
    <mergeCell ref="T11:V11"/>
    <mergeCell ref="Q12:S12"/>
    <mergeCell ref="T12:V12"/>
    <mergeCell ref="Q13:S13"/>
    <mergeCell ref="T13:V13"/>
    <mergeCell ref="AO27:AT27"/>
    <mergeCell ref="AO28:AQ28"/>
    <mergeCell ref="AR28:AT28"/>
    <mergeCell ref="AO29:AQ29"/>
    <mergeCell ref="AR29:AT29"/>
    <mergeCell ref="AO30:AQ30"/>
    <mergeCell ref="AR30:AT30"/>
    <mergeCell ref="AI27:AN27"/>
    <mergeCell ref="AI28:AK28"/>
    <mergeCell ref="AL28:AN28"/>
    <mergeCell ref="AO31:AQ31"/>
    <mergeCell ref="AR31:AT31"/>
    <mergeCell ref="AO32:AQ32"/>
    <mergeCell ref="AR32:AT32"/>
    <mergeCell ref="AO33:AQ33"/>
    <mergeCell ref="AR33:AT33"/>
    <mergeCell ref="AO34:AQ34"/>
    <mergeCell ref="AR34:AT34"/>
    <mergeCell ref="AO35:AQ35"/>
    <mergeCell ref="AR35:AT35"/>
    <mergeCell ref="AO36:AQ36"/>
    <mergeCell ref="AR36:AT36"/>
    <mergeCell ref="AO37:AQ37"/>
    <mergeCell ref="AR37:AT37"/>
    <mergeCell ref="AO38:AQ38"/>
    <mergeCell ref="AR38:AT38"/>
    <mergeCell ref="AO39:AQ39"/>
    <mergeCell ref="AR39:AT39"/>
    <mergeCell ref="AO40:AQ40"/>
    <mergeCell ref="AR40:AT40"/>
    <mergeCell ref="AO46:AQ46"/>
    <mergeCell ref="AR46:AT46"/>
    <mergeCell ref="AO41:AQ41"/>
    <mergeCell ref="AR41:AT41"/>
    <mergeCell ref="AO42:AQ42"/>
    <mergeCell ref="AR42:AT42"/>
    <mergeCell ref="AO43:AQ43"/>
    <mergeCell ref="AR43:AT43"/>
    <mergeCell ref="AO44:AQ44"/>
    <mergeCell ref="AR44:AT44"/>
    <mergeCell ref="AO45:AQ45"/>
    <mergeCell ref="AR45:AT45"/>
    <mergeCell ref="AC4:AH4"/>
    <mergeCell ref="AC5:AE5"/>
    <mergeCell ref="AF5:AH5"/>
    <mergeCell ref="AC6:AE6"/>
    <mergeCell ref="AF6:AH6"/>
    <mergeCell ref="AC7:AE7"/>
    <mergeCell ref="AF7:AH7"/>
    <mergeCell ref="AC8:AE8"/>
    <mergeCell ref="AF8:AH8"/>
    <mergeCell ref="AC9:AE9"/>
    <mergeCell ref="AF9:AH9"/>
    <mergeCell ref="AC10:AE10"/>
    <mergeCell ref="AF10:AH10"/>
    <mergeCell ref="AC11:AE11"/>
    <mergeCell ref="AF11:AH11"/>
    <mergeCell ref="AC12:AE12"/>
    <mergeCell ref="AF12:AH12"/>
    <mergeCell ref="AC13:AE13"/>
    <mergeCell ref="AF13:AH13"/>
    <mergeCell ref="AC14:AE14"/>
    <mergeCell ref="AF14:AH14"/>
    <mergeCell ref="AC15:AE15"/>
    <mergeCell ref="AF15:AH15"/>
    <mergeCell ref="AC16:AE16"/>
    <mergeCell ref="AF16:AH16"/>
    <mergeCell ref="AC17:AE17"/>
    <mergeCell ref="AF17:AH17"/>
    <mergeCell ref="AC18:AE18"/>
    <mergeCell ref="AF18:AH18"/>
    <mergeCell ref="AC19:AE19"/>
    <mergeCell ref="AF19:AH19"/>
    <mergeCell ref="AC20:AE20"/>
    <mergeCell ref="AF20:AH20"/>
    <mergeCell ref="AC21:AE21"/>
    <mergeCell ref="AF21:AH21"/>
    <mergeCell ref="AC22:AE22"/>
    <mergeCell ref="AF22:AH22"/>
    <mergeCell ref="AC23:AE23"/>
    <mergeCell ref="AF23:AH23"/>
    <mergeCell ref="AC27:AH27"/>
    <mergeCell ref="AC28:AE28"/>
    <mergeCell ref="AF28:AH28"/>
    <mergeCell ref="AC29:AE29"/>
    <mergeCell ref="AF29:AH29"/>
    <mergeCell ref="AC30:AE30"/>
    <mergeCell ref="AF30:AH30"/>
    <mergeCell ref="AC31:AE31"/>
    <mergeCell ref="AF31:AH31"/>
    <mergeCell ref="AC32:AE32"/>
    <mergeCell ref="AF32:AH32"/>
    <mergeCell ref="AC33:AE33"/>
    <mergeCell ref="AF33:AH33"/>
    <mergeCell ref="AC34:AE34"/>
    <mergeCell ref="AF34:AH34"/>
    <mergeCell ref="AC35:AE35"/>
    <mergeCell ref="AF35:AH35"/>
    <mergeCell ref="AC36:AE36"/>
    <mergeCell ref="AF36:AH36"/>
    <mergeCell ref="AC37:AE37"/>
    <mergeCell ref="AF37:AH37"/>
    <mergeCell ref="AC38:AE38"/>
    <mergeCell ref="AF38:AH38"/>
    <mergeCell ref="AC39:AE39"/>
    <mergeCell ref="AF39:AH39"/>
    <mergeCell ref="AC40:AE40"/>
    <mergeCell ref="AF40:AH40"/>
    <mergeCell ref="AC41:AE41"/>
    <mergeCell ref="AF41:AH41"/>
    <mergeCell ref="K46:M46"/>
    <mergeCell ref="N46:P46"/>
    <mergeCell ref="AC42:AE42"/>
    <mergeCell ref="AF42:AH42"/>
    <mergeCell ref="AC43:AE43"/>
    <mergeCell ref="AF43:AH43"/>
    <mergeCell ref="AC44:AE44"/>
    <mergeCell ref="AF44:AH44"/>
    <mergeCell ref="AC45:AE45"/>
    <mergeCell ref="AF45:AH45"/>
    <mergeCell ref="AC46:AE46"/>
    <mergeCell ref="AF46:AH46"/>
    <mergeCell ref="K45:M45"/>
    <mergeCell ref="N45:P45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firstPageNumber="20" orientation="portrait" useFirstPageNumber="1" r:id="rId1"/>
  <headerFooter>
    <oddFooter>&amp;C&amp;"HGPｺﾞｼｯｸM,ﾒﾃﾞｨｳﾑ"&amp;10&amp;P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</vt:lpstr>
      <vt:lpstr>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大石 卓哉</dc:creator>
  <cp:lastModifiedBy>増原 未知也</cp:lastModifiedBy>
  <cp:lastPrinted>2021-06-04T00:27:38Z</cp:lastPrinted>
  <dcterms:created xsi:type="dcterms:W3CDTF">2018-01-30T04:18:58Z</dcterms:created>
  <dcterms:modified xsi:type="dcterms:W3CDTF">2021-06-04T02:23:37Z</dcterms:modified>
</cp:coreProperties>
</file>