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\\172.16.32.202\f\企画総務部　\企画政策課\企画政策課共有\R04\05_統計調査\05-開成町の概要\05_HPアップ用フォルダー\R４.８月発行\統計編excel版\"/>
    </mc:Choice>
  </mc:AlternateContent>
  <xr:revisionPtr revIDLastSave="0" documentId="8_{E7EF6ED8-640B-42FB-9297-A63CE68C3C91}" xr6:coauthVersionLast="45" xr6:coauthVersionMax="45" xr10:uidLastSave="{00000000-0000-0000-0000-000000000000}"/>
  <bookViews>
    <workbookView xWindow="-120" yWindow="-120" windowWidth="20730" windowHeight="11160" tabRatio="723" xr2:uid="{00000000-000D-0000-FFFF-FFFF00000000}"/>
  </bookViews>
  <sheets>
    <sheet name="J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8" i="7" l="1"/>
  <c r="S8" i="7"/>
  <c r="W11" i="7" s="1"/>
  <c r="AC8" i="7"/>
  <c r="AA8" i="7"/>
  <c r="I21" i="7"/>
  <c r="I20" i="7"/>
  <c r="I19" i="7"/>
  <c r="I18" i="7"/>
  <c r="I17" i="7"/>
  <c r="I16" i="7"/>
  <c r="I15" i="7"/>
  <c r="I14" i="7"/>
  <c r="I13" i="7"/>
  <c r="I12" i="7"/>
  <c r="I11" i="7"/>
  <c r="I10" i="7"/>
  <c r="Q8" i="7"/>
  <c r="O8" i="7"/>
  <c r="AE13" i="7" l="1"/>
  <c r="AE15" i="7"/>
  <c r="I8" i="7"/>
  <c r="L13" i="7" s="1"/>
  <c r="AE10" i="7"/>
  <c r="AE14" i="7"/>
  <c r="AE18" i="7"/>
  <c r="W20" i="7"/>
  <c r="AE20" i="7"/>
  <c r="AE16" i="7"/>
  <c r="AE12" i="7"/>
  <c r="W10" i="7"/>
  <c r="W18" i="7"/>
  <c r="W14" i="7"/>
  <c r="W12" i="7"/>
  <c r="AE19" i="7"/>
  <c r="AE11" i="7"/>
  <c r="W21" i="7"/>
  <c r="W17" i="7"/>
  <c r="W13" i="7"/>
  <c r="W16" i="7"/>
  <c r="AE21" i="7"/>
  <c r="AE17" i="7"/>
  <c r="W19" i="7"/>
  <c r="W15" i="7"/>
  <c r="L20" i="7" l="1"/>
  <c r="L19" i="7"/>
  <c r="L17" i="7"/>
  <c r="L18" i="7"/>
  <c r="L16" i="7"/>
  <c r="L15" i="7"/>
  <c r="L14" i="7"/>
  <c r="L12" i="7"/>
  <c r="L11" i="7"/>
  <c r="L10" i="7"/>
  <c r="L21" i="7"/>
</calcChain>
</file>

<file path=xl/sharedStrings.xml><?xml version="1.0" encoding="utf-8"?>
<sst xmlns="http://schemas.openxmlformats.org/spreadsheetml/2006/main" count="72" uniqueCount="51">
  <si>
    <t>平成29年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</si>
  <si>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</si>
  <si>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</si>
  <si>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</si>
  <si>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</si>
  <si>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年別</t>
    <rPh sb="0" eb="2">
      <t>ネンベツ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</si>
  <si>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</si>
  <si>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</si>
  <si>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</si>
  <si>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</t>
    <rPh sb="0" eb="1">
      <t>ニン</t>
    </rPh>
    <phoneticPr fontId="2"/>
  </si>
  <si>
    <t>平成22年</t>
    <rPh sb="0" eb="2">
      <t>ヘイセイ</t>
    </rPh>
    <rPh sb="4" eb="5">
      <t>ネン</t>
    </rPh>
    <phoneticPr fontId="2"/>
  </si>
  <si>
    <t>開成町</t>
    <rPh sb="0" eb="3">
      <t>カイセイマチ</t>
    </rPh>
    <phoneticPr fontId="2"/>
  </si>
  <si>
    <t>全国</t>
    <rPh sb="0" eb="2">
      <t>ゼンコク</t>
    </rPh>
    <phoneticPr fontId="2"/>
  </si>
  <si>
    <t>神奈川県</t>
    <rPh sb="0" eb="4">
      <t>カナガワケン</t>
    </rPh>
    <phoneticPr fontId="2"/>
  </si>
  <si>
    <t>％</t>
    <phoneticPr fontId="2"/>
  </si>
  <si>
    <t>国籍・地域別</t>
    <rPh sb="0" eb="2">
      <t>コクセキ</t>
    </rPh>
    <rPh sb="3" eb="5">
      <t>チイキ</t>
    </rPh>
    <rPh sb="5" eb="6">
      <t>ベツ</t>
    </rPh>
    <phoneticPr fontId="2"/>
  </si>
  <si>
    <t>構成比</t>
    <rPh sb="0" eb="3">
      <t>コウセイヒ</t>
    </rPh>
    <phoneticPr fontId="2"/>
  </si>
  <si>
    <t>開成町</t>
    <rPh sb="0" eb="3">
      <t>カイセイマチ</t>
    </rPh>
    <phoneticPr fontId="2"/>
  </si>
  <si>
    <t>中国</t>
    <rPh sb="0" eb="2">
      <t>チュウゴク</t>
    </rPh>
    <phoneticPr fontId="2"/>
  </si>
  <si>
    <t>韓国・朝鮮</t>
    <rPh sb="0" eb="2">
      <t>カンコク</t>
    </rPh>
    <rPh sb="3" eb="5">
      <t>チョウセン</t>
    </rPh>
    <phoneticPr fontId="2"/>
  </si>
  <si>
    <t>フィリピン</t>
    <phoneticPr fontId="2"/>
  </si>
  <si>
    <t>ベトナム</t>
    <phoneticPr fontId="2"/>
  </si>
  <si>
    <t>ブラジル</t>
    <phoneticPr fontId="2"/>
  </si>
  <si>
    <t>ペルー</t>
    <phoneticPr fontId="2"/>
  </si>
  <si>
    <t>その他</t>
    <rPh sb="2" eb="3">
      <t>ホカ</t>
    </rPh>
    <phoneticPr fontId="2"/>
  </si>
  <si>
    <t>タイ</t>
    <phoneticPr fontId="2"/>
  </si>
  <si>
    <t>インドネシア</t>
    <phoneticPr fontId="2"/>
  </si>
  <si>
    <t>イギリス</t>
    <phoneticPr fontId="2"/>
  </si>
  <si>
    <t>アメリカ</t>
    <phoneticPr fontId="2"/>
  </si>
  <si>
    <t>平成20年</t>
    <rPh sb="0" eb="2">
      <t>ヘイセイ</t>
    </rPh>
    <rPh sb="4" eb="5">
      <t>ネン</t>
    </rPh>
    <phoneticPr fontId="2"/>
  </si>
  <si>
    <t>出生数</t>
    <rPh sb="0" eb="3">
      <t>シュッショウスウ</t>
    </rPh>
    <phoneticPr fontId="2"/>
  </si>
  <si>
    <t>出生率</t>
    <rPh sb="0" eb="2">
      <t>シュッショウ</t>
    </rPh>
    <rPh sb="2" eb="3">
      <t>リツ</t>
    </rPh>
    <phoneticPr fontId="2"/>
  </si>
  <si>
    <t>合計特殊
出生率</t>
    <rPh sb="0" eb="2">
      <t>ゴウケイ</t>
    </rPh>
    <rPh sb="2" eb="4">
      <t>トクシュ</t>
    </rPh>
    <rPh sb="5" eb="7">
      <t>シュッショウ</t>
    </rPh>
    <rPh sb="7" eb="8">
      <t>リツ</t>
    </rPh>
    <phoneticPr fontId="2"/>
  </si>
  <si>
    <t>平成24年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</si>
  <si>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</si>
  <si>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</si>
  <si>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</si>
  <si>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</si>
  <si>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‰</t>
    <phoneticPr fontId="2"/>
  </si>
  <si>
    <t>2-7 外国人住民</t>
    <rPh sb="4" eb="6">
      <t>ガイコク</t>
    </rPh>
    <rPh sb="6" eb="7">
      <t>ジン</t>
    </rPh>
    <rPh sb="7" eb="9">
      <t>ジュウミン</t>
    </rPh>
    <phoneticPr fontId="2"/>
  </si>
  <si>
    <t>平成30年</t>
    <rPh sb="0" eb="2">
      <t>ヘイセイ</t>
    </rPh>
    <rPh sb="4" eb="5">
      <t>ネン</t>
    </rPh>
    <phoneticPr fontId="2"/>
  </si>
  <si>
    <t>注2）　町及び県の合計特殊出生率は「神奈川県衛生統計年報」、国の合計特殊出生率は「人口動態統計」による。</t>
    <rPh sb="4" eb="5">
      <t>マチ</t>
    </rPh>
    <rPh sb="5" eb="6">
      <t>オヨ</t>
    </rPh>
    <rPh sb="7" eb="8">
      <t>ケン</t>
    </rPh>
    <rPh sb="9" eb="11">
      <t>ゴウケイ</t>
    </rPh>
    <rPh sb="11" eb="13">
      <t>トクシュ</t>
    </rPh>
    <rPh sb="13" eb="15">
      <t>シュッショウ</t>
    </rPh>
    <rPh sb="15" eb="16">
      <t>リツ</t>
    </rPh>
    <rPh sb="18" eb="22">
      <t>カナガワケン</t>
    </rPh>
    <rPh sb="22" eb="24">
      <t>エイセイ</t>
    </rPh>
    <rPh sb="24" eb="26">
      <t>トウケイ</t>
    </rPh>
    <rPh sb="26" eb="28">
      <t>ネンポウ</t>
    </rPh>
    <rPh sb="30" eb="31">
      <t>クニ</t>
    </rPh>
    <rPh sb="32" eb="34">
      <t>ゴウケイ</t>
    </rPh>
    <rPh sb="34" eb="36">
      <t>トクシュ</t>
    </rPh>
    <rPh sb="36" eb="38">
      <t>シュッショウ</t>
    </rPh>
    <rPh sb="38" eb="39">
      <t>リツ</t>
    </rPh>
    <rPh sb="41" eb="43">
      <t>ジンコウ</t>
    </rPh>
    <rPh sb="43" eb="45">
      <t>ドウタイ</t>
    </rPh>
    <rPh sb="45" eb="47">
      <t>トウケイ</t>
    </rPh>
    <phoneticPr fontId="2"/>
  </si>
  <si>
    <t>（令和2年10月1日現在）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</si>
  <si>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ネパール</t>
    <phoneticPr fontId="2"/>
  </si>
  <si>
    <t>平成31(令和元)年</t>
    <rPh sb="0" eb="2">
      <t>ヘイセイ</t>
    </rPh>
    <rPh sb="5" eb="7">
      <t>レイワ</t>
    </rPh>
    <rPh sb="7" eb="8">
      <t>ガン</t>
    </rPh>
    <rPh sb="9" eb="10">
      <t>ネン</t>
    </rPh>
    <phoneticPr fontId="2"/>
  </si>
  <si>
    <t>（各年中）</t>
    <rPh sb="1" eb="4">
      <t>カクネンチュウ</t>
    </rPh>
    <phoneticPr fontId="2"/>
  </si>
  <si>
    <t>2-8  合計特殊出生率等</t>
    <rPh sb="5" eb="7">
      <t>ゴウケイ</t>
    </rPh>
    <rPh sb="7" eb="9">
      <t>トクシュ</t>
    </rPh>
    <rPh sb="9" eb="11">
      <t>シュッショウ</t>
    </rPh>
    <rPh sb="11" eb="12">
      <t>リツ</t>
    </rPh>
    <rPh sb="12" eb="13">
      <t>トウ</t>
    </rPh>
    <phoneticPr fontId="2"/>
  </si>
  <si>
    <t>注1）　町の出生数、出生率は「神奈川県衛生統計年報」による。</t>
    <rPh sb="4" eb="5">
      <t>マチ</t>
    </rPh>
    <rPh sb="6" eb="9">
      <t>シュッショウスウ</t>
    </rPh>
    <rPh sb="10" eb="12">
      <t>シュッショウ</t>
    </rPh>
    <rPh sb="12" eb="13">
      <t>リツ</t>
    </rPh>
    <rPh sb="15" eb="19">
      <t>カナガワケン</t>
    </rPh>
    <rPh sb="19" eb="25">
      <t>エイセイトウケイネンポウ</t>
    </rPh>
    <phoneticPr fontId="2"/>
  </si>
  <si>
    <t>注3）　町及び県の合計特殊出生率は外国人人口を含むため、国の数値（日本人人口のみ）とは算出方法が異なる。</t>
    <rPh sb="4" eb="5">
      <t>マチ</t>
    </rPh>
    <rPh sb="5" eb="6">
      <t>オヨ</t>
    </rPh>
    <rPh sb="7" eb="8">
      <t>ケン</t>
    </rPh>
    <rPh sb="9" eb="11">
      <t>ゴウケイ</t>
    </rPh>
    <rPh sb="11" eb="13">
      <t>トクシュ</t>
    </rPh>
    <rPh sb="13" eb="15">
      <t>シュッショウ</t>
    </rPh>
    <rPh sb="15" eb="16">
      <t>リツ</t>
    </rPh>
    <rPh sb="17" eb="19">
      <t>ガイコク</t>
    </rPh>
    <rPh sb="19" eb="20">
      <t>ジン</t>
    </rPh>
    <rPh sb="20" eb="22">
      <t>ジンコウ</t>
    </rPh>
    <rPh sb="23" eb="24">
      <t>フク</t>
    </rPh>
    <rPh sb="28" eb="29">
      <t>クニ</t>
    </rPh>
    <rPh sb="30" eb="32">
      <t>スウチ</t>
    </rPh>
    <rPh sb="33" eb="35">
      <t>ニホン</t>
    </rPh>
    <rPh sb="35" eb="36">
      <t>ジン</t>
    </rPh>
    <rPh sb="36" eb="38">
      <t>ジンコウ</t>
    </rPh>
    <rPh sb="43" eb="45">
      <t>サンシュツ</t>
    </rPh>
    <rPh sb="45" eb="47">
      <t>ホウホウ</t>
    </rPh>
    <rPh sb="48" eb="49">
      <t>コト</t>
    </rPh>
    <phoneticPr fontId="2"/>
  </si>
  <si>
    <t>出典：神奈川県衛生統計年報、国人口動態統計</t>
    <rPh sb="0" eb="2">
      <t>シュッテン</t>
    </rPh>
    <rPh sb="3" eb="7">
      <t>カナガワケン</t>
    </rPh>
    <rPh sb="7" eb="9">
      <t>エイセイ</t>
    </rPh>
    <rPh sb="9" eb="11">
      <t>トウケイ</t>
    </rPh>
    <rPh sb="11" eb="13">
      <t>ネンポウ</t>
    </rPh>
    <rPh sb="14" eb="15">
      <t>クニ</t>
    </rPh>
    <rPh sb="15" eb="21">
      <t>ジンコウドウタイトウケイ</t>
    </rPh>
    <phoneticPr fontId="2"/>
  </si>
  <si>
    <t>出典：R2国勢調査</t>
    <rPh sb="0" eb="2">
      <t>シュッテン</t>
    </rPh>
    <rPh sb="5" eb="7">
      <t>コクセイ</t>
    </rPh>
    <rPh sb="7" eb="9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</si>
</sst>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7" formatCode="0.0"/>
    <numFmt numFmtId="182" formatCode="#,##0.0;[Red]\-#,##0.0"/>
    <numFmt numFmtId="188" formatCode="#,##0.00_);[Red]\(#,##0.00\)"/>
  </numFmts>
  <fonts count="1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color theme="1"/>
      <name val="ＭＳ Ｐ明朝"/>
      <family val="1"/>
      <charset val="128"/>
    </font>
    <font>
      <sz val="6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indexed="64"/>
      </right>
      <top/>
      <bottom style="dashed">
        <color auto="1"/>
      </bottom>
      <diagonal/>
    </border>
    <border>
      <left style="thin">
        <color indexed="64"/>
      </left>
      <right/>
      <top/>
      <bottom style="dashed">
        <color auto="1"/>
      </bottom>
      <diagonal/>
    </border>
    <border>
      <left style="thin">
        <color indexed="64"/>
      </left>
      <right style="hair">
        <color indexed="64"/>
      </right>
      <top/>
      <bottom style="dashed">
        <color auto="1"/>
      </bottom>
      <diagonal/>
    </border>
    <border>
      <left style="hair">
        <color indexed="64"/>
      </left>
      <right/>
      <top/>
      <bottom style="dashed">
        <color auto="1"/>
      </bottom>
      <diagonal/>
    </border>
    <border>
      <left/>
      <right style="hair">
        <color indexed="64"/>
      </right>
      <top/>
      <bottom style="dashed">
        <color auto="1"/>
      </bottom>
      <diagonal/>
    </border>
    <border>
      <left style="hair">
        <color indexed="64"/>
      </left>
      <right style="hair">
        <color indexed="64"/>
      </right>
      <top/>
      <bottom style="dashed">
        <color auto="1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/>
    <xf numFmtId="38" fontId="12" fillId="0" borderId="0" applyFont="0" applyFill="0" applyBorder="0" applyAlignment="0" applyProtection="0"/>
    <xf numFmtId="0" fontId="13" fillId="0" borderId="0"/>
    <xf numFmtId="0" fontId="16" fillId="0" borderId="0">
      <alignment vertical="center"/>
    </xf>
    <xf numFmtId="0" fontId="12" fillId="0" borderId="0"/>
    <xf numFmtId="38" fontId="17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5" fillId="0" borderId="0" xfId="0" applyFont="1" applyAlignment="1">
      <alignment vertical="top"/>
    </xf>
    <xf numFmtId="0" fontId="15" fillId="0" borderId="0" xfId="0" applyFont="1" applyBorder="1" applyAlignment="1">
      <alignment vertical="top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188" fontId="4" fillId="0" borderId="0" xfId="0" applyNumberFormat="1" applyFont="1" applyAlignment="1">
      <alignment horizontal="right" vertical="center"/>
    </xf>
    <xf numFmtId="0" fontId="6" fillId="0" borderId="0" xfId="0" applyFo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25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77" fontId="9" fillId="0" borderId="9" xfId="0" applyNumberFormat="1" applyFont="1" applyBorder="1" applyAlignment="1">
      <alignment horizontal="right" vertical="center"/>
    </xf>
    <xf numFmtId="177" fontId="9" fillId="0" borderId="0" xfId="0" applyNumberFormat="1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177" fontId="9" fillId="0" borderId="19" xfId="0" applyNumberFormat="1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9" fillId="0" borderId="25" xfId="0" applyFont="1" applyBorder="1" applyAlignment="1">
      <alignment horizontal="right" vertical="center"/>
    </xf>
    <xf numFmtId="182" fontId="9" fillId="0" borderId="9" xfId="1" applyNumberFormat="1" applyFont="1" applyBorder="1" applyAlignment="1">
      <alignment horizontal="right" vertical="center"/>
    </xf>
    <xf numFmtId="182" fontId="9" fillId="0" borderId="0" xfId="1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distributed" vertical="center" indent="1"/>
    </xf>
    <xf numFmtId="0" fontId="9" fillId="0" borderId="4" xfId="0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38" fontId="9" fillId="0" borderId="10" xfId="1" applyFont="1" applyBorder="1" applyAlignment="1">
      <alignment horizontal="right" vertical="center"/>
    </xf>
    <xf numFmtId="38" fontId="9" fillId="0" borderId="1" xfId="1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3" fontId="9" fillId="0" borderId="25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177" fontId="9" fillId="0" borderId="33" xfId="0" applyNumberFormat="1" applyFont="1" applyBorder="1" applyAlignment="1">
      <alignment horizontal="right" vertical="center"/>
    </xf>
    <xf numFmtId="177" fontId="9" fillId="0" borderId="29" xfId="0" applyNumberFormat="1" applyFont="1" applyBorder="1" applyAlignment="1">
      <alignment horizontal="right" vertical="center"/>
    </xf>
    <xf numFmtId="38" fontId="9" fillId="0" borderId="9" xfId="1" applyFont="1" applyBorder="1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38" fontId="9" fillId="0" borderId="31" xfId="1" applyFont="1" applyBorder="1" applyAlignment="1">
      <alignment horizontal="right" vertical="center"/>
    </xf>
    <xf numFmtId="38" fontId="9" fillId="0" borderId="29" xfId="1" applyFont="1" applyBorder="1" applyAlignment="1">
      <alignment horizontal="right" vertical="center"/>
    </xf>
    <xf numFmtId="38" fontId="9" fillId="0" borderId="34" xfId="1" applyFont="1" applyBorder="1" applyAlignment="1">
      <alignment horizontal="right" vertical="center"/>
    </xf>
    <xf numFmtId="177" fontId="9" fillId="0" borderId="30" xfId="0" applyNumberFormat="1" applyFont="1" applyBorder="1" applyAlignment="1">
      <alignment horizontal="right" vertical="center"/>
    </xf>
    <xf numFmtId="0" fontId="6" fillId="0" borderId="2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14" fillId="0" borderId="4" xfId="0" applyFont="1" applyBorder="1" applyAlignment="1">
      <alignment horizontal="right" vertical="top"/>
    </xf>
    <xf numFmtId="0" fontId="14" fillId="0" borderId="0" xfId="0" applyFont="1" applyBorder="1" applyAlignment="1">
      <alignment horizontal="right" vertical="top"/>
    </xf>
    <xf numFmtId="0" fontId="14" fillId="0" borderId="9" xfId="0" applyFont="1" applyBorder="1" applyAlignment="1">
      <alignment horizontal="right" vertical="top"/>
    </xf>
    <xf numFmtId="0" fontId="14" fillId="0" borderId="19" xfId="0" applyFont="1" applyBorder="1" applyAlignment="1">
      <alignment horizontal="right" vertical="top"/>
    </xf>
    <xf numFmtId="0" fontId="6" fillId="0" borderId="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9" fillId="0" borderId="0" xfId="0" applyFont="1" applyAlignment="1">
      <alignment horizontal="distributed" vertical="center" indent="1"/>
    </xf>
    <xf numFmtId="0" fontId="9" fillId="0" borderId="16" xfId="0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14" fillId="0" borderId="13" xfId="0" applyFont="1" applyBorder="1" applyAlignment="1">
      <alignment horizontal="right" vertical="top"/>
    </xf>
    <xf numFmtId="0" fontId="14" fillId="0" borderId="12" xfId="0" applyFont="1" applyBorder="1" applyAlignment="1">
      <alignment horizontal="right" vertical="top"/>
    </xf>
    <xf numFmtId="0" fontId="9" fillId="0" borderId="29" xfId="0" applyFont="1" applyBorder="1" applyAlignment="1">
      <alignment horizontal="distributed" vertical="center" indent="1"/>
    </xf>
    <xf numFmtId="0" fontId="9" fillId="0" borderId="31" xfId="0" applyFont="1" applyBorder="1" applyAlignment="1">
      <alignment horizontal="right" vertical="center"/>
    </xf>
    <xf numFmtId="0" fontId="9" fillId="0" borderId="29" xfId="0" applyFont="1" applyBorder="1" applyAlignment="1">
      <alignment horizontal="right" vertical="center"/>
    </xf>
    <xf numFmtId="182" fontId="9" fillId="0" borderId="33" xfId="1" applyNumberFormat="1" applyFont="1" applyBorder="1" applyAlignment="1">
      <alignment horizontal="right" vertical="center"/>
    </xf>
    <xf numFmtId="182" fontId="9" fillId="0" borderId="29" xfId="1" applyNumberFormat="1" applyFont="1" applyBorder="1" applyAlignment="1">
      <alignment horizontal="right" vertical="center"/>
    </xf>
    <xf numFmtId="0" fontId="9" fillId="0" borderId="33" xfId="0" applyFont="1" applyBorder="1" applyAlignment="1">
      <alignment horizontal="right" vertical="center"/>
    </xf>
    <xf numFmtId="0" fontId="9" fillId="0" borderId="34" xfId="0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top"/>
    </xf>
    <xf numFmtId="0" fontId="14" fillId="0" borderId="25" xfId="0" applyFont="1" applyBorder="1" applyAlignment="1">
      <alignment horizontal="right" vertical="top"/>
    </xf>
    <xf numFmtId="2" fontId="9" fillId="0" borderId="9" xfId="0" applyNumberFormat="1" applyFont="1" applyBorder="1" applyAlignment="1">
      <alignment horizontal="right" vertical="center"/>
    </xf>
    <xf numFmtId="2" fontId="9" fillId="0" borderId="0" xfId="0" applyNumberFormat="1" applyFont="1" applyAlignment="1">
      <alignment horizontal="right" vertical="center"/>
    </xf>
    <xf numFmtId="2" fontId="9" fillId="0" borderId="4" xfId="0" applyNumberFormat="1" applyFont="1" applyBorder="1" applyAlignment="1">
      <alignment horizontal="right" vertical="center"/>
    </xf>
    <xf numFmtId="2" fontId="9" fillId="0" borderId="19" xfId="0" applyNumberFormat="1" applyFont="1" applyBorder="1" applyAlignment="1">
      <alignment horizontal="right" vertical="center"/>
    </xf>
    <xf numFmtId="2" fontId="9" fillId="0" borderId="4" xfId="1" applyNumberFormat="1" applyFont="1" applyBorder="1" applyAlignment="1">
      <alignment horizontal="right" vertical="center"/>
    </xf>
    <xf numFmtId="2" fontId="9" fillId="0" borderId="0" xfId="1" applyNumberFormat="1" applyFont="1" applyAlignment="1">
      <alignment horizontal="right" vertical="center"/>
    </xf>
    <xf numFmtId="2" fontId="9" fillId="0" borderId="19" xfId="1" applyNumberFormat="1" applyFont="1" applyBorder="1" applyAlignment="1">
      <alignment horizontal="right" vertical="center"/>
    </xf>
    <xf numFmtId="0" fontId="9" fillId="0" borderId="24" xfId="0" applyFont="1" applyBorder="1" applyAlignment="1">
      <alignment horizontal="right" vertical="center"/>
    </xf>
    <xf numFmtId="0" fontId="9" fillId="0" borderId="16" xfId="0" applyFont="1" applyFill="1" applyBorder="1" applyAlignment="1">
      <alignment horizontal="right" vertical="center"/>
    </xf>
    <xf numFmtId="0" fontId="9" fillId="0" borderId="15" xfId="0" applyFont="1" applyFill="1" applyBorder="1" applyAlignment="1">
      <alignment horizontal="right" vertical="center"/>
    </xf>
    <xf numFmtId="0" fontId="9" fillId="0" borderId="9" xfId="0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9" fillId="0" borderId="25" xfId="0" applyFont="1" applyFill="1" applyBorder="1" applyAlignment="1">
      <alignment horizontal="right" vertical="center"/>
    </xf>
    <xf numFmtId="2" fontId="9" fillId="0" borderId="9" xfId="0" applyNumberFormat="1" applyFont="1" applyFill="1" applyBorder="1" applyAlignment="1">
      <alignment horizontal="right" vertical="center"/>
    </xf>
    <xf numFmtId="2" fontId="9" fillId="0" borderId="0" xfId="0" applyNumberFormat="1" applyFont="1" applyFill="1" applyAlignment="1">
      <alignment horizontal="right" vertical="center"/>
    </xf>
    <xf numFmtId="2" fontId="9" fillId="0" borderId="29" xfId="1" applyNumberFormat="1" applyFont="1" applyFill="1" applyBorder="1" applyAlignment="1">
      <alignment horizontal="right" vertical="center"/>
    </xf>
    <xf numFmtId="2" fontId="11" fillId="0" borderId="9" xfId="0" applyNumberFormat="1" applyFont="1" applyBorder="1" applyAlignment="1">
      <alignment horizontal="right" vertical="center"/>
    </xf>
    <xf numFmtId="2" fontId="11" fillId="0" borderId="0" xfId="0" applyNumberFormat="1" applyFont="1" applyAlignment="1">
      <alignment horizontal="right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9" fillId="0" borderId="19" xfId="0" applyNumberFormat="1" applyFont="1" applyBorder="1" applyAlignment="1">
      <alignment horizontal="center" vertical="center"/>
    </xf>
    <xf numFmtId="0" fontId="9" fillId="0" borderId="33" xfId="0" applyFont="1" applyFill="1" applyBorder="1" applyAlignment="1">
      <alignment horizontal="right" vertical="center"/>
    </xf>
    <xf numFmtId="0" fontId="9" fillId="0" borderId="29" xfId="0" applyFont="1" applyFill="1" applyBorder="1" applyAlignment="1">
      <alignment horizontal="right" vertical="center"/>
    </xf>
    <xf numFmtId="0" fontId="9" fillId="0" borderId="34" xfId="0" applyFont="1" applyFill="1" applyBorder="1" applyAlignment="1">
      <alignment horizontal="right" vertical="center"/>
    </xf>
    <xf numFmtId="0" fontId="14" fillId="0" borderId="0" xfId="0" applyFont="1" applyAlignment="1">
      <alignment horizontal="right" vertical="top"/>
    </xf>
    <xf numFmtId="2" fontId="9" fillId="0" borderId="4" xfId="1" applyNumberFormat="1" applyFont="1" applyFill="1" applyBorder="1" applyAlignment="1">
      <alignment horizontal="right" vertical="center"/>
    </xf>
    <xf numFmtId="2" fontId="9" fillId="0" borderId="0" xfId="1" applyNumberFormat="1" applyFont="1" applyFill="1" applyAlignment="1">
      <alignment horizontal="right" vertical="center"/>
    </xf>
    <xf numFmtId="2" fontId="9" fillId="0" borderId="19" xfId="1" applyNumberFormat="1" applyFont="1" applyFill="1" applyBorder="1" applyAlignment="1">
      <alignment horizontal="right" vertical="center"/>
    </xf>
    <xf numFmtId="0" fontId="8" fillId="0" borderId="2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distributed" vertical="center" indent="1"/>
    </xf>
    <xf numFmtId="0" fontId="9" fillId="0" borderId="32" xfId="0" applyFont="1" applyFill="1" applyBorder="1" applyAlignment="1">
      <alignment horizontal="right" vertical="center"/>
    </xf>
    <xf numFmtId="0" fontId="9" fillId="0" borderId="35" xfId="0" applyFont="1" applyFill="1" applyBorder="1" applyAlignment="1">
      <alignment horizontal="right" vertical="center"/>
    </xf>
    <xf numFmtId="2" fontId="9" fillId="0" borderId="33" xfId="0" applyNumberFormat="1" applyFont="1" applyFill="1" applyBorder="1" applyAlignment="1">
      <alignment horizontal="right" vertical="center"/>
    </xf>
    <xf numFmtId="2" fontId="9" fillId="0" borderId="29" xfId="0" applyNumberFormat="1" applyFont="1" applyFill="1" applyBorder="1" applyAlignment="1">
      <alignment horizontal="right" vertical="center"/>
    </xf>
    <xf numFmtId="2" fontId="9" fillId="0" borderId="31" xfId="1" applyNumberFormat="1" applyFont="1" applyFill="1" applyBorder="1" applyAlignment="1">
      <alignment horizontal="right" vertical="center"/>
    </xf>
    <xf numFmtId="2" fontId="9" fillId="0" borderId="30" xfId="1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center" vertical="top"/>
    </xf>
    <xf numFmtId="0" fontId="14" fillId="0" borderId="16" xfId="0" applyFont="1" applyBorder="1" applyAlignment="1">
      <alignment horizontal="right" vertical="top"/>
    </xf>
    <xf numFmtId="0" fontId="14" fillId="0" borderId="15" xfId="0" applyFont="1" applyBorder="1" applyAlignment="1">
      <alignment horizontal="right" vertical="top"/>
    </xf>
  </cellXfs>
  <cellStyles count="8">
    <cellStyle name="桁区切り" xfId="1" builtinId="6"/>
    <cellStyle name="桁区切り 2" xfId="3" xr:uid="{00000000-0005-0000-0000-000003000000}"/>
    <cellStyle name="桁区切り 3" xfId="7" xr:uid="{00000000-0005-0000-0000-000004000000}"/>
    <cellStyle name="標準" xfId="0" builtinId="0"/>
    <cellStyle name="標準 2" xfId="4" xr:uid="{00000000-0005-0000-0000-000006000000}"/>
    <cellStyle name="標準 2 2" xfId="6" xr:uid="{00000000-0005-0000-0000-000007000000}"/>
    <cellStyle name="標準 3" xfId="2" xr:uid="{00000000-0005-0000-0000-000008000000}"/>
    <cellStyle name="標準 4" xfId="5" xr:uid="{00000000-0005-0000-0000-000009000000}"/>
  </cellStyles>
  <dxfs count="0"/>
  <tableStyles count="0" defaultTableStyle="TableStyleMedium2" defaultPivotStyle="PivotStyleLight16"/>
  <colors>
    <mruColors>
      <color rgb="FF3975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BQ54"/>
  <sheetViews>
    <sheetView tabSelected="1" zoomScaleNormal="100" workbookViewId="0">
      <selection activeCell="AH24" sqref="AH24"/>
    </sheetView>
  </sheetViews>
  <sheetFormatPr defaultColWidth="2.625" defaultRowHeight="15.75" customHeight="1" outlineLevelRow="1" x14ac:dyDescent="0.15"/>
  <cols>
    <col min="1" max="36" width="2.625" style="1"/>
    <col min="37" max="69" width="2.625" style="12"/>
    <col min="70" max="16384" width="2.625" style="1"/>
  </cols>
  <sheetData>
    <row r="1" spans="2:69" s="2" customFormat="1" ht="15.75" customHeight="1" x14ac:dyDescent="0.1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13"/>
      <c r="AL1" s="13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</row>
    <row r="2" spans="2:69" s="8" customFormat="1" ht="15.75" customHeight="1" x14ac:dyDescent="0.15">
      <c r="B2" s="6"/>
      <c r="C2" s="94" t="s">
        <v>39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7"/>
      <c r="AJ2" s="7"/>
      <c r="AK2" s="15"/>
      <c r="AL2" s="15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</row>
    <row r="3" spans="2:69" s="8" customFormat="1" ht="15.75" customHeight="1" thickBot="1" x14ac:dyDescent="0.2">
      <c r="B3" s="6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19" t="s">
        <v>42</v>
      </c>
      <c r="AI3" s="7"/>
      <c r="AJ3" s="7"/>
      <c r="AK3" s="15"/>
      <c r="AL3" s="15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</row>
    <row r="4" spans="2:69" s="2" customFormat="1" ht="15.75" customHeight="1" thickTop="1" x14ac:dyDescent="0.15">
      <c r="B4" s="10"/>
      <c r="C4" s="82" t="s">
        <v>15</v>
      </c>
      <c r="D4" s="82"/>
      <c r="E4" s="82"/>
      <c r="F4" s="82"/>
      <c r="G4" s="82"/>
      <c r="H4" s="83"/>
      <c r="I4" s="68" t="s">
        <v>17</v>
      </c>
      <c r="J4" s="69"/>
      <c r="K4" s="69"/>
      <c r="L4" s="69"/>
      <c r="M4" s="69"/>
      <c r="N4" s="69"/>
      <c r="O4" s="69"/>
      <c r="P4" s="69"/>
      <c r="Q4" s="69"/>
      <c r="R4" s="69"/>
      <c r="S4" s="68" t="s">
        <v>13</v>
      </c>
      <c r="T4" s="69"/>
      <c r="U4" s="69"/>
      <c r="V4" s="69"/>
      <c r="W4" s="69"/>
      <c r="X4" s="69"/>
      <c r="Y4" s="69"/>
      <c r="Z4" s="70"/>
      <c r="AA4" s="69" t="s">
        <v>12</v>
      </c>
      <c r="AB4" s="69"/>
      <c r="AC4" s="69"/>
      <c r="AD4" s="69"/>
      <c r="AE4" s="69"/>
      <c r="AF4" s="69"/>
      <c r="AG4" s="69"/>
      <c r="AH4" s="69"/>
      <c r="AI4" s="11"/>
      <c r="AJ4" s="11"/>
      <c r="AK4" s="11"/>
      <c r="AL4" s="11"/>
    </row>
    <row r="5" spans="2:69" s="2" customFormat="1" ht="15.75" customHeight="1" x14ac:dyDescent="0.15">
      <c r="B5" s="10"/>
      <c r="C5" s="84"/>
      <c r="D5" s="84"/>
      <c r="E5" s="84"/>
      <c r="F5" s="84"/>
      <c r="G5" s="84"/>
      <c r="H5" s="85"/>
      <c r="I5" s="74" t="s">
        <v>6</v>
      </c>
      <c r="J5" s="75"/>
      <c r="K5" s="75"/>
      <c r="L5" s="75"/>
      <c r="M5" s="75"/>
      <c r="N5" s="75"/>
      <c r="O5" s="87" t="s">
        <v>7</v>
      </c>
      <c r="P5" s="88"/>
      <c r="Q5" s="87" t="s">
        <v>8</v>
      </c>
      <c r="R5" s="75"/>
      <c r="S5" s="74" t="s">
        <v>6</v>
      </c>
      <c r="T5" s="75"/>
      <c r="U5" s="75"/>
      <c r="V5" s="75"/>
      <c r="W5" s="75"/>
      <c r="X5" s="75"/>
      <c r="Y5" s="75"/>
      <c r="Z5" s="76"/>
      <c r="AA5" s="75" t="s">
        <v>6</v>
      </c>
      <c r="AB5" s="75"/>
      <c r="AC5" s="75"/>
      <c r="AD5" s="75"/>
      <c r="AE5" s="75"/>
      <c r="AF5" s="75"/>
      <c r="AG5" s="75"/>
      <c r="AH5" s="75"/>
      <c r="AI5" s="11"/>
      <c r="AJ5" s="11"/>
      <c r="AK5" s="11"/>
      <c r="AL5" s="11"/>
    </row>
    <row r="6" spans="2:69" s="2" customFormat="1" ht="15.75" customHeight="1" x14ac:dyDescent="0.15">
      <c r="B6" s="10"/>
      <c r="C6" s="86"/>
      <c r="D6" s="86"/>
      <c r="E6" s="86"/>
      <c r="F6" s="86"/>
      <c r="G6" s="86"/>
      <c r="H6" s="86"/>
      <c r="I6" s="71"/>
      <c r="J6" s="28"/>
      <c r="K6" s="28"/>
      <c r="L6" s="72" t="s">
        <v>16</v>
      </c>
      <c r="M6" s="73"/>
      <c r="N6" s="73"/>
      <c r="O6" s="27"/>
      <c r="P6" s="89"/>
      <c r="Q6" s="27"/>
      <c r="R6" s="28"/>
      <c r="S6" s="71"/>
      <c r="T6" s="28"/>
      <c r="U6" s="28"/>
      <c r="V6" s="28"/>
      <c r="W6" s="72" t="s">
        <v>16</v>
      </c>
      <c r="X6" s="73"/>
      <c r="Y6" s="73"/>
      <c r="Z6" s="77"/>
      <c r="AA6" s="28"/>
      <c r="AB6" s="28"/>
      <c r="AC6" s="28"/>
      <c r="AD6" s="28"/>
      <c r="AE6" s="72" t="s">
        <v>16</v>
      </c>
      <c r="AF6" s="73"/>
      <c r="AG6" s="73"/>
      <c r="AH6" s="73"/>
      <c r="AI6" s="11"/>
      <c r="AJ6" s="11"/>
      <c r="AK6" s="11"/>
      <c r="AL6" s="11"/>
    </row>
    <row r="7" spans="2:69" s="21" customFormat="1" ht="15.75" customHeight="1" x14ac:dyDescent="0.15">
      <c r="C7" s="104"/>
      <c r="D7" s="104"/>
      <c r="E7" s="104"/>
      <c r="F7" s="104"/>
      <c r="G7" s="104"/>
      <c r="H7" s="104"/>
      <c r="I7" s="78" t="s">
        <v>9</v>
      </c>
      <c r="J7" s="79"/>
      <c r="K7" s="79"/>
      <c r="L7" s="80" t="s">
        <v>14</v>
      </c>
      <c r="M7" s="79"/>
      <c r="N7" s="79"/>
      <c r="O7" s="80" t="s">
        <v>9</v>
      </c>
      <c r="P7" s="105"/>
      <c r="Q7" s="80" t="s">
        <v>9</v>
      </c>
      <c r="R7" s="79"/>
      <c r="S7" s="78" t="s">
        <v>9</v>
      </c>
      <c r="T7" s="79"/>
      <c r="U7" s="79"/>
      <c r="V7" s="79"/>
      <c r="W7" s="80" t="s">
        <v>14</v>
      </c>
      <c r="X7" s="79"/>
      <c r="Y7" s="79"/>
      <c r="Z7" s="81"/>
      <c r="AA7" s="79" t="s">
        <v>9</v>
      </c>
      <c r="AB7" s="79"/>
      <c r="AC7" s="79"/>
      <c r="AD7" s="79"/>
      <c r="AE7" s="95" t="s">
        <v>14</v>
      </c>
      <c r="AF7" s="96"/>
      <c r="AG7" s="96"/>
      <c r="AH7" s="96"/>
      <c r="AI7" s="22"/>
      <c r="AJ7" s="22"/>
      <c r="AK7" s="22"/>
      <c r="AL7" s="22"/>
    </row>
    <row r="8" spans="2:69" s="2" customFormat="1" ht="15.75" customHeight="1" x14ac:dyDescent="0.15">
      <c r="B8" s="10"/>
      <c r="C8" s="97" t="s">
        <v>6</v>
      </c>
      <c r="D8" s="97"/>
      <c r="E8" s="97"/>
      <c r="F8" s="97"/>
      <c r="G8" s="97"/>
      <c r="H8" s="97"/>
      <c r="I8" s="98">
        <f>O8+Q8</f>
        <v>156</v>
      </c>
      <c r="J8" s="99"/>
      <c r="K8" s="99"/>
      <c r="L8" s="100">
        <v>100</v>
      </c>
      <c r="M8" s="101"/>
      <c r="N8" s="101"/>
      <c r="O8" s="102">
        <f>SUM(O10:P21)</f>
        <v>74</v>
      </c>
      <c r="P8" s="103"/>
      <c r="Q8" s="102">
        <f>SUM(Q10:R21)</f>
        <v>82</v>
      </c>
      <c r="R8" s="99"/>
      <c r="S8" s="64">
        <f>SUM(S10:T21)</f>
        <v>195535</v>
      </c>
      <c r="T8" s="65"/>
      <c r="U8" s="65">
        <f>SUM(U10:V21)</f>
        <v>0</v>
      </c>
      <c r="V8" s="66"/>
      <c r="W8" s="60">
        <v>100</v>
      </c>
      <c r="X8" s="61"/>
      <c r="Y8" s="61"/>
      <c r="Z8" s="67"/>
      <c r="AA8" s="65">
        <f>SUM(AA10:AB21)</f>
        <v>2402460</v>
      </c>
      <c r="AB8" s="65"/>
      <c r="AC8" s="65">
        <f>SUM(AC10:AD21)</f>
        <v>0</v>
      </c>
      <c r="AD8" s="65"/>
      <c r="AE8" s="60">
        <v>100</v>
      </c>
      <c r="AF8" s="61"/>
      <c r="AG8" s="61"/>
      <c r="AH8" s="61"/>
      <c r="AI8" s="11"/>
      <c r="AJ8" s="11"/>
      <c r="AK8" s="11"/>
      <c r="AL8" s="11"/>
    </row>
    <row r="9" spans="2:69" s="2" customFormat="1" ht="15.75" customHeight="1" x14ac:dyDescent="0.15">
      <c r="B9" s="10"/>
      <c r="C9" s="42"/>
      <c r="D9" s="42"/>
      <c r="E9" s="42"/>
      <c r="F9" s="42"/>
      <c r="G9" s="42"/>
      <c r="H9" s="42"/>
      <c r="I9" s="43"/>
      <c r="J9" s="33"/>
      <c r="K9" s="33"/>
      <c r="L9" s="62"/>
      <c r="M9" s="63"/>
      <c r="N9" s="63"/>
      <c r="O9" s="38"/>
      <c r="P9" s="39"/>
      <c r="Q9" s="38"/>
      <c r="R9" s="33"/>
      <c r="S9" s="55"/>
      <c r="T9" s="56"/>
      <c r="U9" s="56"/>
      <c r="V9" s="57"/>
      <c r="W9" s="58"/>
      <c r="X9" s="56"/>
      <c r="Y9" s="56"/>
      <c r="Z9" s="59"/>
      <c r="AA9" s="56"/>
      <c r="AB9" s="56"/>
      <c r="AC9" s="56"/>
      <c r="AD9" s="56"/>
      <c r="AE9" s="58"/>
      <c r="AF9" s="56"/>
      <c r="AG9" s="56"/>
      <c r="AH9" s="56"/>
      <c r="AI9" s="11"/>
      <c r="AJ9" s="11"/>
      <c r="AK9" s="11"/>
      <c r="AL9" s="11"/>
    </row>
    <row r="10" spans="2:69" s="2" customFormat="1" ht="15.75" customHeight="1" x14ac:dyDescent="0.15">
      <c r="B10" s="10"/>
      <c r="C10" s="42" t="s">
        <v>19</v>
      </c>
      <c r="D10" s="42"/>
      <c r="E10" s="42"/>
      <c r="F10" s="42"/>
      <c r="G10" s="42"/>
      <c r="H10" s="42"/>
      <c r="I10" s="43">
        <f t="shared" ref="I10:I21" si="0">O10+Q10</f>
        <v>16</v>
      </c>
      <c r="J10" s="33"/>
      <c r="K10" s="39"/>
      <c r="L10" s="40">
        <f>I10/$I$8*100</f>
        <v>10.256410256410255</v>
      </c>
      <c r="M10" s="41"/>
      <c r="N10" s="41"/>
      <c r="O10" s="38">
        <v>5</v>
      </c>
      <c r="P10" s="39"/>
      <c r="Q10" s="38">
        <v>11</v>
      </c>
      <c r="R10" s="33"/>
      <c r="S10" s="36">
        <v>24475</v>
      </c>
      <c r="T10" s="32"/>
      <c r="U10" s="32"/>
      <c r="V10" s="54"/>
      <c r="W10" s="34">
        <f>S10/$S$8*100</f>
        <v>12.516940701153246</v>
      </c>
      <c r="X10" s="35"/>
      <c r="Y10" s="35"/>
      <c r="Z10" s="37"/>
      <c r="AA10" s="32">
        <v>374593</v>
      </c>
      <c r="AB10" s="33"/>
      <c r="AC10" s="33"/>
      <c r="AD10" s="33"/>
      <c r="AE10" s="34">
        <f>AA10/$AA$8*100</f>
        <v>15.592059805366166</v>
      </c>
      <c r="AF10" s="35"/>
      <c r="AG10" s="35"/>
      <c r="AH10" s="35"/>
      <c r="AI10" s="11"/>
      <c r="AJ10" s="11"/>
      <c r="AK10" s="11"/>
      <c r="AL10" s="11"/>
    </row>
    <row r="11" spans="2:69" s="2" customFormat="1" ht="15.75" customHeight="1" x14ac:dyDescent="0.15">
      <c r="B11" s="10"/>
      <c r="C11" s="42" t="s">
        <v>18</v>
      </c>
      <c r="D11" s="42"/>
      <c r="E11" s="42"/>
      <c r="F11" s="42"/>
      <c r="G11" s="42"/>
      <c r="H11" s="42"/>
      <c r="I11" s="43">
        <f t="shared" si="0"/>
        <v>34</v>
      </c>
      <c r="J11" s="33"/>
      <c r="K11" s="39"/>
      <c r="L11" s="40">
        <f t="shared" ref="L11:L21" si="1">I11/$I$8*100</f>
        <v>21.794871794871796</v>
      </c>
      <c r="M11" s="41"/>
      <c r="N11" s="41"/>
      <c r="O11" s="38">
        <v>12</v>
      </c>
      <c r="P11" s="39"/>
      <c r="Q11" s="38">
        <v>22</v>
      </c>
      <c r="R11" s="33"/>
      <c r="S11" s="36">
        <v>63833</v>
      </c>
      <c r="T11" s="32"/>
      <c r="U11" s="32"/>
      <c r="V11" s="54"/>
      <c r="W11" s="34">
        <f t="shared" ref="W11:W21" si="2">S11/$S$8*100</f>
        <v>32.645306466872938</v>
      </c>
      <c r="X11" s="35"/>
      <c r="Y11" s="35"/>
      <c r="Z11" s="37"/>
      <c r="AA11" s="32">
        <v>667475</v>
      </c>
      <c r="AB11" s="33"/>
      <c r="AC11" s="33"/>
      <c r="AD11" s="33"/>
      <c r="AE11" s="34">
        <f t="shared" ref="AE11:AE21" si="3">AA11/$AA$8*100</f>
        <v>27.782980778035849</v>
      </c>
      <c r="AF11" s="35"/>
      <c r="AG11" s="35"/>
      <c r="AH11" s="35"/>
      <c r="AI11" s="11"/>
      <c r="AJ11" s="11"/>
      <c r="AK11" s="11"/>
      <c r="AL11" s="11"/>
    </row>
    <row r="12" spans="2:69" s="2" customFormat="1" ht="15.75" customHeight="1" x14ac:dyDescent="0.15">
      <c r="B12" s="10"/>
      <c r="C12" s="42" t="s">
        <v>20</v>
      </c>
      <c r="D12" s="42"/>
      <c r="E12" s="42"/>
      <c r="F12" s="42"/>
      <c r="G12" s="42"/>
      <c r="H12" s="42"/>
      <c r="I12" s="43">
        <f t="shared" si="0"/>
        <v>12</v>
      </c>
      <c r="J12" s="33"/>
      <c r="K12" s="39"/>
      <c r="L12" s="40">
        <f t="shared" si="1"/>
        <v>7.6923076923076925</v>
      </c>
      <c r="M12" s="41"/>
      <c r="N12" s="41"/>
      <c r="O12" s="38">
        <v>1</v>
      </c>
      <c r="P12" s="39"/>
      <c r="Q12" s="38">
        <v>11</v>
      </c>
      <c r="R12" s="33"/>
      <c r="S12" s="36">
        <v>18750</v>
      </c>
      <c r="T12" s="33"/>
      <c r="U12" s="33"/>
      <c r="V12" s="33"/>
      <c r="W12" s="34">
        <f t="shared" si="2"/>
        <v>9.5890761244789928</v>
      </c>
      <c r="X12" s="35"/>
      <c r="Y12" s="35"/>
      <c r="Z12" s="37"/>
      <c r="AA12" s="32">
        <v>230351</v>
      </c>
      <c r="AB12" s="33"/>
      <c r="AC12" s="33"/>
      <c r="AD12" s="33"/>
      <c r="AE12" s="34">
        <f t="shared" si="3"/>
        <v>9.5881304995712728</v>
      </c>
      <c r="AF12" s="35"/>
      <c r="AG12" s="35"/>
      <c r="AH12" s="35"/>
      <c r="AI12" s="11"/>
      <c r="AJ12" s="11"/>
      <c r="AK12" s="11"/>
      <c r="AL12" s="11"/>
    </row>
    <row r="13" spans="2:69" s="2" customFormat="1" ht="15.75" customHeight="1" x14ac:dyDescent="0.15">
      <c r="B13" s="10"/>
      <c r="C13" s="42" t="s">
        <v>25</v>
      </c>
      <c r="D13" s="42"/>
      <c r="E13" s="42"/>
      <c r="F13" s="42"/>
      <c r="G13" s="42"/>
      <c r="H13" s="42"/>
      <c r="I13" s="43">
        <f t="shared" si="0"/>
        <v>3</v>
      </c>
      <c r="J13" s="33"/>
      <c r="K13" s="39"/>
      <c r="L13" s="40">
        <f t="shared" si="1"/>
        <v>1.9230769230769231</v>
      </c>
      <c r="M13" s="41"/>
      <c r="N13" s="41"/>
      <c r="O13" s="38">
        <v>0</v>
      </c>
      <c r="P13" s="39"/>
      <c r="Q13" s="38">
        <v>3</v>
      </c>
      <c r="R13" s="33"/>
      <c r="S13" s="36">
        <v>3388</v>
      </c>
      <c r="T13" s="33"/>
      <c r="U13" s="33"/>
      <c r="V13" s="33"/>
      <c r="W13" s="34">
        <f t="shared" si="2"/>
        <v>1.7326821285191911</v>
      </c>
      <c r="X13" s="35"/>
      <c r="Y13" s="35"/>
      <c r="Z13" s="37"/>
      <c r="AA13" s="32">
        <v>42702</v>
      </c>
      <c r="AB13" s="33"/>
      <c r="AC13" s="33"/>
      <c r="AD13" s="33"/>
      <c r="AE13" s="34">
        <f t="shared" si="3"/>
        <v>1.7774281361604356</v>
      </c>
      <c r="AF13" s="35"/>
      <c r="AG13" s="35"/>
      <c r="AH13" s="35"/>
      <c r="AI13" s="11"/>
      <c r="AJ13" s="11"/>
      <c r="AK13" s="11"/>
      <c r="AL13" s="11"/>
    </row>
    <row r="14" spans="2:69" s="2" customFormat="1" ht="15.75" customHeight="1" x14ac:dyDescent="0.15">
      <c r="B14" s="10"/>
      <c r="C14" s="42" t="s">
        <v>26</v>
      </c>
      <c r="D14" s="42"/>
      <c r="E14" s="42"/>
      <c r="F14" s="42"/>
      <c r="G14" s="42"/>
      <c r="H14" s="42"/>
      <c r="I14" s="43">
        <f t="shared" si="0"/>
        <v>1</v>
      </c>
      <c r="J14" s="33"/>
      <c r="K14" s="39"/>
      <c r="L14" s="40">
        <f t="shared" si="1"/>
        <v>0.64102564102564097</v>
      </c>
      <c r="M14" s="41"/>
      <c r="N14" s="41"/>
      <c r="O14" s="38">
        <v>0</v>
      </c>
      <c r="P14" s="39"/>
      <c r="Q14" s="38">
        <v>1</v>
      </c>
      <c r="R14" s="33"/>
      <c r="S14" s="36">
        <v>3056</v>
      </c>
      <c r="T14" s="33"/>
      <c r="U14" s="33"/>
      <c r="V14" s="33"/>
      <c r="W14" s="34">
        <f t="shared" si="2"/>
        <v>1.5628915539417496</v>
      </c>
      <c r="X14" s="35"/>
      <c r="Y14" s="35"/>
      <c r="Z14" s="37"/>
      <c r="AA14" s="32">
        <v>49147</v>
      </c>
      <c r="AB14" s="33"/>
      <c r="AC14" s="33"/>
      <c r="AD14" s="33"/>
      <c r="AE14" s="34">
        <f t="shared" si="3"/>
        <v>2.0456948294664636</v>
      </c>
      <c r="AF14" s="35"/>
      <c r="AG14" s="35"/>
      <c r="AH14" s="35"/>
      <c r="AI14" s="11"/>
      <c r="AJ14" s="11"/>
      <c r="AK14" s="11"/>
      <c r="AL14" s="11"/>
    </row>
    <row r="15" spans="2:69" s="2" customFormat="1" ht="15.75" customHeight="1" x14ac:dyDescent="0.15">
      <c r="B15" s="10"/>
      <c r="C15" s="42" t="s">
        <v>21</v>
      </c>
      <c r="D15" s="42"/>
      <c r="E15" s="42"/>
      <c r="F15" s="42"/>
      <c r="G15" s="42"/>
      <c r="H15" s="42"/>
      <c r="I15" s="43">
        <f t="shared" si="0"/>
        <v>29</v>
      </c>
      <c r="J15" s="33"/>
      <c r="K15" s="39"/>
      <c r="L15" s="40">
        <f t="shared" si="1"/>
        <v>18.589743589743591</v>
      </c>
      <c r="M15" s="41"/>
      <c r="N15" s="41"/>
      <c r="O15" s="38">
        <v>21</v>
      </c>
      <c r="P15" s="39"/>
      <c r="Q15" s="38">
        <v>8</v>
      </c>
      <c r="R15" s="33"/>
      <c r="S15" s="36">
        <v>18290</v>
      </c>
      <c r="T15" s="33"/>
      <c r="U15" s="33"/>
      <c r="V15" s="33"/>
      <c r="W15" s="34">
        <f t="shared" si="2"/>
        <v>9.3538241235584429</v>
      </c>
      <c r="X15" s="35"/>
      <c r="Y15" s="35"/>
      <c r="Z15" s="37"/>
      <c r="AA15" s="32">
        <v>320805</v>
      </c>
      <c r="AB15" s="33"/>
      <c r="AC15" s="33"/>
      <c r="AD15" s="33"/>
      <c r="AE15" s="34">
        <f>AA15/$AA$8*100</f>
        <v>13.353187982318124</v>
      </c>
      <c r="AF15" s="35"/>
      <c r="AG15" s="35"/>
      <c r="AH15" s="35"/>
      <c r="AI15" s="11"/>
      <c r="AJ15" s="11"/>
      <c r="AK15" s="11"/>
      <c r="AL15" s="11"/>
    </row>
    <row r="16" spans="2:69" s="2" customFormat="1" ht="15.75" customHeight="1" x14ac:dyDescent="0.15">
      <c r="B16" s="10"/>
      <c r="C16" s="42" t="s">
        <v>43</v>
      </c>
      <c r="D16" s="42"/>
      <c r="E16" s="42"/>
      <c r="F16" s="42"/>
      <c r="G16" s="42"/>
      <c r="H16" s="42"/>
      <c r="I16" s="43">
        <f t="shared" si="0"/>
        <v>10</v>
      </c>
      <c r="J16" s="33"/>
      <c r="K16" s="39"/>
      <c r="L16" s="40">
        <f t="shared" si="1"/>
        <v>6.4102564102564097</v>
      </c>
      <c r="M16" s="41"/>
      <c r="N16" s="41"/>
      <c r="O16" s="38">
        <v>5</v>
      </c>
      <c r="P16" s="39"/>
      <c r="Q16" s="38">
        <v>5</v>
      </c>
      <c r="R16" s="33"/>
      <c r="S16" s="36">
        <v>5702</v>
      </c>
      <c r="T16" s="33"/>
      <c r="U16" s="33"/>
      <c r="V16" s="33"/>
      <c r="W16" s="34">
        <f t="shared" si="2"/>
        <v>2.9161019766282252</v>
      </c>
      <c r="X16" s="35"/>
      <c r="Y16" s="35"/>
      <c r="Z16" s="37"/>
      <c r="AA16" s="32">
        <v>67325</v>
      </c>
      <c r="AB16" s="33"/>
      <c r="AC16" s="33"/>
      <c r="AD16" s="33"/>
      <c r="AE16" s="34">
        <f t="shared" si="3"/>
        <v>2.8023359389958626</v>
      </c>
      <c r="AF16" s="35"/>
      <c r="AG16" s="35"/>
      <c r="AH16" s="35"/>
      <c r="AI16" s="11"/>
      <c r="AJ16" s="11"/>
      <c r="AK16" s="11"/>
      <c r="AL16" s="11"/>
    </row>
    <row r="17" spans="2:69" s="2" customFormat="1" ht="15.75" customHeight="1" x14ac:dyDescent="0.15">
      <c r="B17" s="10"/>
      <c r="C17" s="42" t="s">
        <v>27</v>
      </c>
      <c r="D17" s="42"/>
      <c r="E17" s="42"/>
      <c r="F17" s="42"/>
      <c r="G17" s="42"/>
      <c r="H17" s="42"/>
      <c r="I17" s="43">
        <f t="shared" si="0"/>
        <v>2</v>
      </c>
      <c r="J17" s="33"/>
      <c r="K17" s="39"/>
      <c r="L17" s="40">
        <f t="shared" si="1"/>
        <v>1.2820512820512819</v>
      </c>
      <c r="M17" s="41"/>
      <c r="N17" s="41"/>
      <c r="O17" s="38">
        <v>2</v>
      </c>
      <c r="P17" s="39"/>
      <c r="Q17" s="38">
        <v>0</v>
      </c>
      <c r="R17" s="33"/>
      <c r="S17" s="36">
        <v>1317</v>
      </c>
      <c r="T17" s="33"/>
      <c r="U17" s="33"/>
      <c r="V17" s="33"/>
      <c r="W17" s="34">
        <f t="shared" si="2"/>
        <v>0.67353670698340451</v>
      </c>
      <c r="X17" s="35"/>
      <c r="Y17" s="35"/>
      <c r="Z17" s="37"/>
      <c r="AA17" s="32">
        <v>13590</v>
      </c>
      <c r="AB17" s="33"/>
      <c r="AC17" s="33"/>
      <c r="AD17" s="33"/>
      <c r="AE17" s="34">
        <f t="shared" si="3"/>
        <v>0.56567018805724134</v>
      </c>
      <c r="AF17" s="35"/>
      <c r="AG17" s="35"/>
      <c r="AH17" s="35"/>
      <c r="AI17" s="11"/>
      <c r="AJ17" s="11"/>
      <c r="AK17" s="11"/>
      <c r="AL17" s="11"/>
    </row>
    <row r="18" spans="2:69" s="2" customFormat="1" ht="15.75" customHeight="1" x14ac:dyDescent="0.15">
      <c r="B18" s="10"/>
      <c r="C18" s="42" t="s">
        <v>28</v>
      </c>
      <c r="D18" s="42"/>
      <c r="E18" s="42"/>
      <c r="F18" s="42"/>
      <c r="G18" s="42"/>
      <c r="H18" s="42"/>
      <c r="I18" s="43">
        <f t="shared" si="0"/>
        <v>4</v>
      </c>
      <c r="J18" s="33"/>
      <c r="K18" s="39"/>
      <c r="L18" s="40">
        <f t="shared" si="1"/>
        <v>2.5641025641025639</v>
      </c>
      <c r="M18" s="41"/>
      <c r="N18" s="41"/>
      <c r="O18" s="38">
        <v>1</v>
      </c>
      <c r="P18" s="39"/>
      <c r="Q18" s="38">
        <v>3</v>
      </c>
      <c r="R18" s="33"/>
      <c r="S18" s="36">
        <v>5381</v>
      </c>
      <c r="T18" s="33"/>
      <c r="U18" s="33"/>
      <c r="V18" s="33"/>
      <c r="W18" s="34">
        <f t="shared" si="2"/>
        <v>2.7519369933771447</v>
      </c>
      <c r="X18" s="35"/>
      <c r="Y18" s="35"/>
      <c r="Z18" s="37"/>
      <c r="AA18" s="32">
        <v>47875</v>
      </c>
      <c r="AB18" s="33"/>
      <c r="AC18" s="33"/>
      <c r="AD18" s="33"/>
      <c r="AE18" s="34">
        <f t="shared" si="3"/>
        <v>1.9927490988403553</v>
      </c>
      <c r="AF18" s="35"/>
      <c r="AG18" s="35"/>
      <c r="AH18" s="35"/>
      <c r="AI18" s="11"/>
      <c r="AJ18" s="11"/>
      <c r="AK18" s="11"/>
      <c r="AL18" s="11"/>
    </row>
    <row r="19" spans="2:69" s="2" customFormat="1" ht="15.75" customHeight="1" x14ac:dyDescent="0.15">
      <c r="B19" s="10"/>
      <c r="C19" s="42" t="s">
        <v>22</v>
      </c>
      <c r="D19" s="42"/>
      <c r="E19" s="42"/>
      <c r="F19" s="42"/>
      <c r="G19" s="42"/>
      <c r="H19" s="42"/>
      <c r="I19" s="43">
        <f t="shared" si="0"/>
        <v>27</v>
      </c>
      <c r="J19" s="33"/>
      <c r="K19" s="39"/>
      <c r="L19" s="40">
        <f t="shared" si="1"/>
        <v>17.307692307692307</v>
      </c>
      <c r="M19" s="41"/>
      <c r="N19" s="41"/>
      <c r="O19" s="38">
        <v>15</v>
      </c>
      <c r="P19" s="39"/>
      <c r="Q19" s="38">
        <v>12</v>
      </c>
      <c r="R19" s="33"/>
      <c r="S19" s="36">
        <v>7828</v>
      </c>
      <c r="T19" s="33"/>
      <c r="U19" s="33"/>
      <c r="V19" s="33"/>
      <c r="W19" s="34">
        <f t="shared" si="2"/>
        <v>4.003375354795816</v>
      </c>
      <c r="X19" s="35"/>
      <c r="Y19" s="35"/>
      <c r="Z19" s="37"/>
      <c r="AA19" s="32">
        <v>180014</v>
      </c>
      <c r="AB19" s="33"/>
      <c r="AC19" s="33"/>
      <c r="AD19" s="33"/>
      <c r="AE19" s="34">
        <f t="shared" si="3"/>
        <v>7.4929031076479937</v>
      </c>
      <c r="AF19" s="35"/>
      <c r="AG19" s="35"/>
      <c r="AH19" s="35"/>
      <c r="AI19" s="11"/>
      <c r="AJ19" s="11"/>
      <c r="AK19" s="11"/>
      <c r="AL19" s="11"/>
    </row>
    <row r="20" spans="2:69" s="2" customFormat="1" ht="15.75" customHeight="1" x14ac:dyDescent="0.15">
      <c r="B20" s="10"/>
      <c r="C20" s="42" t="s">
        <v>23</v>
      </c>
      <c r="D20" s="42"/>
      <c r="E20" s="42"/>
      <c r="F20" s="42"/>
      <c r="G20" s="42"/>
      <c r="H20" s="42"/>
      <c r="I20" s="43">
        <f t="shared" si="0"/>
        <v>9</v>
      </c>
      <c r="J20" s="33"/>
      <c r="K20" s="39"/>
      <c r="L20" s="40">
        <f t="shared" si="1"/>
        <v>5.7692307692307692</v>
      </c>
      <c r="M20" s="41"/>
      <c r="N20" s="41"/>
      <c r="O20" s="38">
        <v>6</v>
      </c>
      <c r="P20" s="39"/>
      <c r="Q20" s="38">
        <v>3</v>
      </c>
      <c r="R20" s="33"/>
      <c r="S20" s="36">
        <v>5562</v>
      </c>
      <c r="T20" s="33"/>
      <c r="U20" s="33"/>
      <c r="V20" s="33"/>
      <c r="W20" s="34">
        <f t="shared" si="2"/>
        <v>2.8445035415654485</v>
      </c>
      <c r="X20" s="35"/>
      <c r="Y20" s="35"/>
      <c r="Z20" s="37"/>
      <c r="AA20" s="32">
        <v>41034</v>
      </c>
      <c r="AB20" s="33"/>
      <c r="AC20" s="33"/>
      <c r="AD20" s="33"/>
      <c r="AE20" s="34">
        <f t="shared" si="3"/>
        <v>1.7079993007167653</v>
      </c>
      <c r="AF20" s="35"/>
      <c r="AG20" s="35"/>
      <c r="AH20" s="35"/>
      <c r="AI20" s="11"/>
      <c r="AJ20" s="11"/>
      <c r="AK20" s="11"/>
      <c r="AL20" s="11"/>
    </row>
    <row r="21" spans="2:69" s="2" customFormat="1" ht="15.75" customHeight="1" x14ac:dyDescent="0.15">
      <c r="B21" s="10"/>
      <c r="C21" s="42" t="s">
        <v>24</v>
      </c>
      <c r="D21" s="42"/>
      <c r="E21" s="42"/>
      <c r="F21" s="42"/>
      <c r="G21" s="42"/>
      <c r="H21" s="42"/>
      <c r="I21" s="43">
        <f t="shared" si="0"/>
        <v>9</v>
      </c>
      <c r="J21" s="33"/>
      <c r="K21" s="39"/>
      <c r="L21" s="40">
        <f t="shared" si="1"/>
        <v>5.7692307692307692</v>
      </c>
      <c r="M21" s="41"/>
      <c r="N21" s="41"/>
      <c r="O21" s="38">
        <v>6</v>
      </c>
      <c r="P21" s="39"/>
      <c r="Q21" s="38">
        <v>3</v>
      </c>
      <c r="R21" s="33"/>
      <c r="S21" s="36">
        <v>37953</v>
      </c>
      <c r="T21" s="33"/>
      <c r="U21" s="33"/>
      <c r="V21" s="33"/>
      <c r="W21" s="34">
        <f t="shared" si="2"/>
        <v>19.409824328125399</v>
      </c>
      <c r="X21" s="35"/>
      <c r="Y21" s="35"/>
      <c r="Z21" s="37"/>
      <c r="AA21" s="32">
        <v>367549</v>
      </c>
      <c r="AB21" s="33"/>
      <c r="AC21" s="33"/>
      <c r="AD21" s="33"/>
      <c r="AE21" s="34">
        <f t="shared" si="3"/>
        <v>15.298860334823472</v>
      </c>
      <c r="AF21" s="35"/>
      <c r="AG21" s="35"/>
      <c r="AH21" s="35"/>
      <c r="AI21" s="11"/>
      <c r="AJ21" s="11"/>
      <c r="AK21" s="11"/>
      <c r="AL21" s="11"/>
    </row>
    <row r="22" spans="2:69" s="2" customFormat="1" ht="15.75" customHeight="1" thickBot="1" x14ac:dyDescent="0.2">
      <c r="B22" s="10"/>
      <c r="C22" s="45"/>
      <c r="D22" s="45"/>
      <c r="E22" s="45"/>
      <c r="F22" s="45"/>
      <c r="G22" s="45"/>
      <c r="H22" s="45"/>
      <c r="I22" s="46"/>
      <c r="J22" s="47"/>
      <c r="K22" s="47"/>
      <c r="L22" s="48"/>
      <c r="M22" s="49"/>
      <c r="N22" s="49"/>
      <c r="O22" s="50"/>
      <c r="P22" s="51"/>
      <c r="Q22" s="50"/>
      <c r="R22" s="47"/>
      <c r="S22" s="52"/>
      <c r="T22" s="45"/>
      <c r="U22" s="45"/>
      <c r="V22" s="45"/>
      <c r="W22" s="44"/>
      <c r="X22" s="45"/>
      <c r="Y22" s="45"/>
      <c r="Z22" s="53"/>
      <c r="AA22" s="45"/>
      <c r="AB22" s="45"/>
      <c r="AC22" s="45"/>
      <c r="AD22" s="45"/>
      <c r="AE22" s="44"/>
      <c r="AF22" s="45"/>
      <c r="AG22" s="45"/>
      <c r="AH22" s="45"/>
      <c r="AI22" s="11"/>
      <c r="AJ22" s="11"/>
      <c r="AK22" s="11"/>
      <c r="AL22" s="11"/>
    </row>
    <row r="23" spans="2:69" ht="15.75" customHeight="1" thickTop="1" x14ac:dyDescent="0.15">
      <c r="AH23" s="4" t="s">
        <v>50</v>
      </c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</row>
    <row r="25" spans="2:69" s="8" customFormat="1" ht="15.75" customHeight="1" x14ac:dyDescent="0.15">
      <c r="B25" s="6"/>
      <c r="C25" s="94" t="s">
        <v>46</v>
      </c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7"/>
      <c r="AE25" s="7"/>
      <c r="AF25" s="15"/>
      <c r="AG25" s="15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</row>
    <row r="26" spans="2:69" s="8" customFormat="1" ht="15.75" customHeight="1" thickBot="1" x14ac:dyDescent="0.2">
      <c r="B26" s="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20" t="s">
        <v>45</v>
      </c>
      <c r="AD26" s="7"/>
      <c r="AE26" s="7"/>
      <c r="AF26" s="15"/>
      <c r="AG26" s="15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</row>
    <row r="27" spans="2:69" s="2" customFormat="1" ht="15.75" customHeight="1" thickTop="1" x14ac:dyDescent="0.15">
      <c r="B27" s="10"/>
      <c r="C27" s="82" t="s">
        <v>5</v>
      </c>
      <c r="D27" s="82"/>
      <c r="E27" s="82"/>
      <c r="F27" s="82"/>
      <c r="G27" s="82"/>
      <c r="H27" s="83"/>
      <c r="I27" s="68" t="s">
        <v>11</v>
      </c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8" t="s">
        <v>13</v>
      </c>
      <c r="Y27" s="69"/>
      <c r="Z27" s="70"/>
      <c r="AA27" s="69" t="s">
        <v>12</v>
      </c>
      <c r="AB27" s="69"/>
      <c r="AC27" s="69"/>
      <c r="AD27" s="11"/>
      <c r="AE27" s="11"/>
      <c r="AF27" s="11"/>
      <c r="AG27" s="11"/>
    </row>
    <row r="28" spans="2:69" s="2" customFormat="1" ht="15.75" customHeight="1" x14ac:dyDescent="0.15">
      <c r="B28" s="10"/>
      <c r="C28" s="140"/>
      <c r="D28" s="140"/>
      <c r="E28" s="140"/>
      <c r="F28" s="140"/>
      <c r="G28" s="140"/>
      <c r="H28" s="85"/>
      <c r="I28" s="74" t="s">
        <v>30</v>
      </c>
      <c r="J28" s="137"/>
      <c r="K28" s="137"/>
      <c r="L28" s="137"/>
      <c r="M28" s="137"/>
      <c r="N28" s="137"/>
      <c r="O28" s="137"/>
      <c r="P28" s="137"/>
      <c r="Q28" s="137"/>
      <c r="R28" s="87" t="s">
        <v>31</v>
      </c>
      <c r="S28" s="137"/>
      <c r="T28" s="88"/>
      <c r="U28" s="141" t="s">
        <v>32</v>
      </c>
      <c r="V28" s="137"/>
      <c r="W28" s="137"/>
      <c r="X28" s="136" t="s">
        <v>32</v>
      </c>
      <c r="Y28" s="137"/>
      <c r="Z28" s="76"/>
      <c r="AA28" s="139" t="s">
        <v>32</v>
      </c>
      <c r="AB28" s="137"/>
      <c r="AC28" s="137"/>
      <c r="AD28" s="11"/>
      <c r="AE28" s="11"/>
      <c r="AF28" s="11"/>
      <c r="AG28" s="11"/>
    </row>
    <row r="29" spans="2:69" s="2" customFormat="1" ht="15.75" customHeight="1" x14ac:dyDescent="0.15">
      <c r="B29" s="10"/>
      <c r="C29" s="86"/>
      <c r="D29" s="86"/>
      <c r="E29" s="86"/>
      <c r="F29" s="86"/>
      <c r="G29" s="86"/>
      <c r="H29" s="86"/>
      <c r="I29" s="134" t="s">
        <v>6</v>
      </c>
      <c r="J29" s="135"/>
      <c r="K29" s="135"/>
      <c r="L29" s="135" t="s">
        <v>7</v>
      </c>
      <c r="M29" s="135"/>
      <c r="N29" s="135"/>
      <c r="O29" s="135" t="s">
        <v>8</v>
      </c>
      <c r="P29" s="135"/>
      <c r="Q29" s="72"/>
      <c r="R29" s="27"/>
      <c r="S29" s="28"/>
      <c r="T29" s="89"/>
      <c r="U29" s="27"/>
      <c r="V29" s="28"/>
      <c r="W29" s="28"/>
      <c r="X29" s="71"/>
      <c r="Y29" s="28"/>
      <c r="Z29" s="138"/>
      <c r="AA29" s="28"/>
      <c r="AB29" s="28"/>
      <c r="AC29" s="28"/>
      <c r="AD29" s="11"/>
      <c r="AE29" s="11"/>
      <c r="AF29" s="11"/>
      <c r="AG29" s="11"/>
    </row>
    <row r="30" spans="2:69" s="21" customFormat="1" ht="15.75" customHeight="1" x14ac:dyDescent="0.15">
      <c r="C30" s="149"/>
      <c r="D30" s="149"/>
      <c r="E30" s="149"/>
      <c r="F30" s="149"/>
      <c r="G30" s="149"/>
      <c r="H30" s="149"/>
      <c r="I30" s="150" t="s">
        <v>9</v>
      </c>
      <c r="J30" s="151"/>
      <c r="K30" s="151"/>
      <c r="L30" s="80" t="s">
        <v>9</v>
      </c>
      <c r="M30" s="130"/>
      <c r="N30" s="105"/>
      <c r="O30" s="80" t="s">
        <v>9</v>
      </c>
      <c r="P30" s="130"/>
      <c r="Q30" s="105"/>
      <c r="R30" s="80" t="s">
        <v>38</v>
      </c>
      <c r="S30" s="130"/>
      <c r="T30" s="105"/>
      <c r="U30" s="80"/>
      <c r="V30" s="130"/>
      <c r="W30" s="130"/>
      <c r="X30" s="78"/>
      <c r="Y30" s="130"/>
      <c r="Z30" s="81"/>
      <c r="AA30" s="130"/>
      <c r="AB30" s="130"/>
      <c r="AC30" s="130"/>
      <c r="AD30" s="22"/>
      <c r="AE30" s="22"/>
      <c r="AF30" s="22"/>
      <c r="AG30" s="22"/>
    </row>
    <row r="31" spans="2:69" s="2" customFormat="1" ht="15.75" customHeight="1" x14ac:dyDescent="0.15">
      <c r="B31" s="10"/>
      <c r="C31" s="142" t="s">
        <v>44</v>
      </c>
      <c r="D31" s="142"/>
      <c r="E31" s="142"/>
      <c r="F31" s="142"/>
      <c r="G31" s="142"/>
      <c r="H31" s="142"/>
      <c r="I31" s="143">
        <v>135</v>
      </c>
      <c r="J31" s="144"/>
      <c r="K31" s="144"/>
      <c r="L31" s="127">
        <v>61</v>
      </c>
      <c r="M31" s="128"/>
      <c r="N31" s="129"/>
      <c r="O31" s="127">
        <v>74</v>
      </c>
      <c r="P31" s="128"/>
      <c r="Q31" s="129"/>
      <c r="R31" s="127">
        <v>7.5</v>
      </c>
      <c r="S31" s="128"/>
      <c r="T31" s="129"/>
      <c r="U31" s="145">
        <v>1.54</v>
      </c>
      <c r="V31" s="146"/>
      <c r="W31" s="146"/>
      <c r="X31" s="147">
        <v>1.23</v>
      </c>
      <c r="Y31" s="121"/>
      <c r="Z31" s="148"/>
      <c r="AA31" s="121">
        <v>1.36</v>
      </c>
      <c r="AB31" s="121"/>
      <c r="AC31" s="121"/>
      <c r="AD31" s="11"/>
      <c r="AE31" s="11"/>
      <c r="AF31" s="11"/>
      <c r="AG31" s="11"/>
    </row>
    <row r="32" spans="2:69" s="2" customFormat="1" ht="15.75" customHeight="1" x14ac:dyDescent="0.15">
      <c r="B32" s="10"/>
      <c r="C32" s="90"/>
      <c r="D32" s="90"/>
      <c r="E32" s="90"/>
      <c r="F32" s="90"/>
      <c r="G32" s="90"/>
      <c r="H32" s="90"/>
      <c r="I32" s="91"/>
      <c r="J32" s="92"/>
      <c r="K32" s="92"/>
      <c r="L32" s="38"/>
      <c r="M32" s="93"/>
      <c r="N32" s="39"/>
      <c r="O32" s="38"/>
      <c r="P32" s="93"/>
      <c r="Q32" s="30"/>
      <c r="R32" s="31"/>
      <c r="S32" s="29"/>
      <c r="T32" s="30"/>
      <c r="U32" s="122"/>
      <c r="V32" s="123"/>
      <c r="W32" s="107"/>
      <c r="X32" s="124"/>
      <c r="Y32" s="125"/>
      <c r="Z32" s="126"/>
      <c r="AA32" s="125"/>
      <c r="AB32" s="125"/>
      <c r="AC32" s="125"/>
      <c r="AD32" s="11"/>
      <c r="AE32" s="11"/>
      <c r="AF32" s="11"/>
      <c r="AG32" s="11"/>
    </row>
    <row r="33" spans="2:69" s="2" customFormat="1" ht="15.75" hidden="1" customHeight="1" outlineLevel="1" x14ac:dyDescent="0.15">
      <c r="B33" s="10"/>
      <c r="C33" s="90" t="s">
        <v>37</v>
      </c>
      <c r="D33" s="90"/>
      <c r="E33" s="90"/>
      <c r="F33" s="90"/>
      <c r="G33" s="90"/>
      <c r="H33" s="90"/>
      <c r="I33" s="91">
        <v>163</v>
      </c>
      <c r="J33" s="92"/>
      <c r="K33" s="92"/>
      <c r="L33" s="38">
        <v>73</v>
      </c>
      <c r="M33" s="93"/>
      <c r="N33" s="39"/>
      <c r="O33" s="38">
        <v>90</v>
      </c>
      <c r="P33" s="93"/>
      <c r="Q33" s="39"/>
      <c r="R33" s="38">
        <v>10.5</v>
      </c>
      <c r="S33" s="93"/>
      <c r="T33" s="39"/>
      <c r="U33" s="106">
        <v>1.64</v>
      </c>
      <c r="V33" s="107"/>
      <c r="W33" s="107"/>
      <c r="X33" s="108">
        <v>1.2</v>
      </c>
      <c r="Y33" s="107"/>
      <c r="Z33" s="109"/>
      <c r="AA33" s="107">
        <v>1.32</v>
      </c>
      <c r="AB33" s="107"/>
      <c r="AC33" s="107"/>
      <c r="AD33" s="11"/>
      <c r="AE33" s="11"/>
      <c r="AF33" s="11"/>
      <c r="AG33" s="11"/>
    </row>
    <row r="34" spans="2:69" s="2" customFormat="1" ht="15.75" customHeight="1" collapsed="1" x14ac:dyDescent="0.15">
      <c r="B34" s="10"/>
      <c r="C34" s="90" t="s">
        <v>36</v>
      </c>
      <c r="D34" s="90"/>
      <c r="E34" s="90"/>
      <c r="F34" s="90"/>
      <c r="G34" s="90"/>
      <c r="H34" s="90"/>
      <c r="I34" s="91">
        <v>164</v>
      </c>
      <c r="J34" s="92"/>
      <c r="K34" s="92"/>
      <c r="L34" s="38">
        <v>92</v>
      </c>
      <c r="M34" s="93"/>
      <c r="N34" s="39"/>
      <c r="O34" s="38">
        <v>72</v>
      </c>
      <c r="P34" s="93"/>
      <c r="Q34" s="39"/>
      <c r="R34" s="38">
        <v>10.199999999999999</v>
      </c>
      <c r="S34" s="93"/>
      <c r="T34" s="39"/>
      <c r="U34" s="106">
        <v>1.51</v>
      </c>
      <c r="V34" s="107"/>
      <c r="W34" s="107"/>
      <c r="X34" s="108">
        <v>1.22</v>
      </c>
      <c r="Y34" s="107"/>
      <c r="Z34" s="109"/>
      <c r="AA34" s="107">
        <v>1.34</v>
      </c>
      <c r="AB34" s="107"/>
      <c r="AC34" s="107"/>
      <c r="AD34" s="11"/>
      <c r="AE34" s="11"/>
      <c r="AF34" s="11"/>
      <c r="AG34" s="11"/>
    </row>
    <row r="35" spans="2:69" s="2" customFormat="1" ht="15.75" customHeight="1" x14ac:dyDescent="0.15">
      <c r="B35" s="10"/>
      <c r="C35" s="90" t="s">
        <v>29</v>
      </c>
      <c r="D35" s="90"/>
      <c r="E35" s="90"/>
      <c r="F35" s="90"/>
      <c r="G35" s="90"/>
      <c r="H35" s="90"/>
      <c r="I35" s="91">
        <v>176</v>
      </c>
      <c r="J35" s="92"/>
      <c r="K35" s="92"/>
      <c r="L35" s="38">
        <v>90</v>
      </c>
      <c r="M35" s="93"/>
      <c r="N35" s="39"/>
      <c r="O35" s="38">
        <v>86</v>
      </c>
      <c r="P35" s="93"/>
      <c r="Q35" s="39"/>
      <c r="R35" s="38">
        <v>10.9</v>
      </c>
      <c r="S35" s="93"/>
      <c r="T35" s="39"/>
      <c r="U35" s="106">
        <v>1.6</v>
      </c>
      <c r="V35" s="107"/>
      <c r="W35" s="107"/>
      <c r="X35" s="108">
        <v>1.23</v>
      </c>
      <c r="Y35" s="107"/>
      <c r="Z35" s="109"/>
      <c r="AA35" s="107">
        <v>1.37</v>
      </c>
      <c r="AB35" s="107"/>
      <c r="AC35" s="107"/>
      <c r="AD35" s="11"/>
      <c r="AE35" s="11"/>
      <c r="AF35" s="11"/>
      <c r="AG35" s="11"/>
    </row>
    <row r="36" spans="2:69" s="2" customFormat="1" ht="15.75" customHeight="1" x14ac:dyDescent="0.15">
      <c r="B36" s="10"/>
      <c r="C36" s="90" t="s">
        <v>35</v>
      </c>
      <c r="D36" s="90"/>
      <c r="E36" s="90"/>
      <c r="F36" s="90"/>
      <c r="G36" s="90"/>
      <c r="H36" s="90"/>
      <c r="I36" s="91">
        <v>166</v>
      </c>
      <c r="J36" s="92"/>
      <c r="K36" s="92"/>
      <c r="L36" s="38">
        <v>85</v>
      </c>
      <c r="M36" s="93"/>
      <c r="N36" s="39"/>
      <c r="O36" s="38">
        <v>81</v>
      </c>
      <c r="P36" s="93"/>
      <c r="Q36" s="39"/>
      <c r="R36" s="38">
        <v>10.199999999999999</v>
      </c>
      <c r="S36" s="93"/>
      <c r="T36" s="39"/>
      <c r="U36" s="106">
        <v>1.62</v>
      </c>
      <c r="V36" s="107"/>
      <c r="W36" s="107"/>
      <c r="X36" s="108">
        <v>1.23</v>
      </c>
      <c r="Y36" s="107"/>
      <c r="Z36" s="109"/>
      <c r="AA36" s="107">
        <v>1.37</v>
      </c>
      <c r="AB36" s="107"/>
      <c r="AC36" s="107"/>
      <c r="AD36" s="11"/>
      <c r="AE36" s="11"/>
      <c r="AF36" s="11"/>
      <c r="AG36" s="11"/>
    </row>
    <row r="37" spans="2:69" s="2" customFormat="1" ht="15.75" customHeight="1" x14ac:dyDescent="0.15">
      <c r="B37" s="10"/>
      <c r="C37" s="90" t="s">
        <v>10</v>
      </c>
      <c r="D37" s="90"/>
      <c r="E37" s="90"/>
      <c r="F37" s="90"/>
      <c r="G37" s="90"/>
      <c r="H37" s="90"/>
      <c r="I37" s="91">
        <v>155</v>
      </c>
      <c r="J37" s="92"/>
      <c r="K37" s="92"/>
      <c r="L37" s="38">
        <v>87</v>
      </c>
      <c r="M37" s="93"/>
      <c r="N37" s="39"/>
      <c r="O37" s="38">
        <v>68</v>
      </c>
      <c r="P37" s="93"/>
      <c r="Q37" s="39"/>
      <c r="R37" s="38">
        <v>9.5</v>
      </c>
      <c r="S37" s="93"/>
      <c r="T37" s="39"/>
      <c r="U37" s="106">
        <v>1.58</v>
      </c>
      <c r="V37" s="107"/>
      <c r="W37" s="107"/>
      <c r="X37" s="108">
        <v>1.25</v>
      </c>
      <c r="Y37" s="107"/>
      <c r="Z37" s="109"/>
      <c r="AA37" s="107">
        <v>1.39</v>
      </c>
      <c r="AB37" s="107"/>
      <c r="AC37" s="107"/>
      <c r="AD37" s="11"/>
      <c r="AE37" s="11"/>
      <c r="AF37" s="11"/>
      <c r="AG37" s="11"/>
    </row>
    <row r="38" spans="2:69" s="2" customFormat="1" ht="15.75" customHeight="1" x14ac:dyDescent="0.15">
      <c r="B38" s="10"/>
      <c r="C38" s="90" t="s">
        <v>34</v>
      </c>
      <c r="D38" s="90"/>
      <c r="E38" s="90"/>
      <c r="F38" s="90"/>
      <c r="G38" s="90"/>
      <c r="H38" s="90"/>
      <c r="I38" s="91">
        <v>163</v>
      </c>
      <c r="J38" s="92"/>
      <c r="K38" s="92"/>
      <c r="L38" s="38">
        <v>66</v>
      </c>
      <c r="M38" s="93"/>
      <c r="N38" s="39"/>
      <c r="O38" s="38">
        <v>86</v>
      </c>
      <c r="P38" s="93"/>
      <c r="Q38" s="39"/>
      <c r="R38" s="38">
        <v>9.9</v>
      </c>
      <c r="S38" s="93"/>
      <c r="T38" s="39"/>
      <c r="U38" s="106">
        <v>1.62</v>
      </c>
      <c r="V38" s="107"/>
      <c r="W38" s="107"/>
      <c r="X38" s="108">
        <v>1.25</v>
      </c>
      <c r="Y38" s="107"/>
      <c r="Z38" s="109"/>
      <c r="AA38" s="107">
        <v>1.39</v>
      </c>
      <c r="AB38" s="107"/>
      <c r="AC38" s="107"/>
      <c r="AD38" s="11"/>
      <c r="AE38" s="11"/>
      <c r="AF38" s="11"/>
      <c r="AG38" s="11"/>
    </row>
    <row r="39" spans="2:69" s="2" customFormat="1" ht="15.75" customHeight="1" x14ac:dyDescent="0.15">
      <c r="B39" s="10"/>
      <c r="C39" s="90" t="s">
        <v>33</v>
      </c>
      <c r="D39" s="90"/>
      <c r="E39" s="90"/>
      <c r="F39" s="90"/>
      <c r="G39" s="90"/>
      <c r="H39" s="90"/>
      <c r="I39" s="91">
        <v>137</v>
      </c>
      <c r="J39" s="92"/>
      <c r="K39" s="92"/>
      <c r="L39" s="38">
        <v>66</v>
      </c>
      <c r="M39" s="93"/>
      <c r="N39" s="39"/>
      <c r="O39" s="38">
        <v>60</v>
      </c>
      <c r="P39" s="93"/>
      <c r="Q39" s="39"/>
      <c r="R39" s="38">
        <v>8.1999999999999993</v>
      </c>
      <c r="S39" s="93"/>
      <c r="T39" s="39"/>
      <c r="U39" s="106">
        <v>1.45</v>
      </c>
      <c r="V39" s="107"/>
      <c r="W39" s="107"/>
      <c r="X39" s="108">
        <v>1.27</v>
      </c>
      <c r="Y39" s="107"/>
      <c r="Z39" s="109"/>
      <c r="AA39" s="107">
        <v>1.41</v>
      </c>
      <c r="AB39" s="107"/>
      <c r="AC39" s="107"/>
      <c r="AD39" s="11"/>
      <c r="AE39" s="11"/>
      <c r="AF39" s="11"/>
      <c r="AG39" s="11"/>
    </row>
    <row r="40" spans="2:69" s="2" customFormat="1" ht="15.75" customHeight="1" x14ac:dyDescent="0.15">
      <c r="B40" s="10"/>
      <c r="C40" s="90" t="s">
        <v>4</v>
      </c>
      <c r="D40" s="90"/>
      <c r="E40" s="90"/>
      <c r="F40" s="90"/>
      <c r="G40" s="90"/>
      <c r="H40" s="90"/>
      <c r="I40" s="91">
        <v>156</v>
      </c>
      <c r="J40" s="92"/>
      <c r="K40" s="92"/>
      <c r="L40" s="38">
        <v>76</v>
      </c>
      <c r="M40" s="93"/>
      <c r="N40" s="39"/>
      <c r="O40" s="38">
        <v>80</v>
      </c>
      <c r="P40" s="93"/>
      <c r="Q40" s="39"/>
      <c r="R40" s="38">
        <v>9.3000000000000007</v>
      </c>
      <c r="S40" s="93"/>
      <c r="T40" s="39"/>
      <c r="U40" s="106">
        <v>1.68</v>
      </c>
      <c r="V40" s="107"/>
      <c r="W40" s="107"/>
      <c r="X40" s="108">
        <v>1.28</v>
      </c>
      <c r="Y40" s="107"/>
      <c r="Z40" s="109"/>
      <c r="AA40" s="107">
        <v>1.43</v>
      </c>
      <c r="AB40" s="107"/>
      <c r="AC40" s="107"/>
      <c r="AD40" s="11"/>
      <c r="AE40" s="11"/>
      <c r="AF40" s="11"/>
      <c r="AG40" s="11"/>
    </row>
    <row r="41" spans="2:69" s="2" customFormat="1" ht="15.75" customHeight="1" x14ac:dyDescent="0.15">
      <c r="B41" s="10"/>
      <c r="C41" s="90" t="s">
        <v>3</v>
      </c>
      <c r="D41" s="90"/>
      <c r="E41" s="90"/>
      <c r="F41" s="90"/>
      <c r="G41" s="90"/>
      <c r="H41" s="90"/>
      <c r="I41" s="91">
        <v>131</v>
      </c>
      <c r="J41" s="92"/>
      <c r="K41" s="92"/>
      <c r="L41" s="38">
        <v>60</v>
      </c>
      <c r="M41" s="93"/>
      <c r="N41" s="39"/>
      <c r="O41" s="38">
        <v>71</v>
      </c>
      <c r="P41" s="93"/>
      <c r="Q41" s="39"/>
      <c r="R41" s="38">
        <v>7.8</v>
      </c>
      <c r="S41" s="93"/>
      <c r="T41" s="39"/>
      <c r="U41" s="106">
        <v>1.41</v>
      </c>
      <c r="V41" s="107"/>
      <c r="W41" s="107"/>
      <c r="X41" s="108">
        <v>1.29</v>
      </c>
      <c r="Y41" s="107"/>
      <c r="Z41" s="109"/>
      <c r="AA41" s="107">
        <v>1.42</v>
      </c>
      <c r="AB41" s="107"/>
      <c r="AC41" s="107"/>
      <c r="AD41" s="23"/>
      <c r="AE41" s="23"/>
      <c r="AF41" s="23"/>
      <c r="AG41" s="23"/>
      <c r="AH41" s="24"/>
    </row>
    <row r="42" spans="2:69" s="2" customFormat="1" ht="15.75" customHeight="1" x14ac:dyDescent="0.15">
      <c r="B42" s="10"/>
      <c r="C42" s="90" t="s">
        <v>2</v>
      </c>
      <c r="D42" s="90"/>
      <c r="E42" s="90"/>
      <c r="F42" s="90"/>
      <c r="G42" s="90"/>
      <c r="H42" s="90"/>
      <c r="I42" s="91">
        <v>139</v>
      </c>
      <c r="J42" s="92"/>
      <c r="K42" s="92"/>
      <c r="L42" s="38">
        <v>71</v>
      </c>
      <c r="M42" s="93"/>
      <c r="N42" s="39"/>
      <c r="O42" s="38">
        <v>68</v>
      </c>
      <c r="P42" s="93"/>
      <c r="Q42" s="39"/>
      <c r="R42" s="38">
        <v>8.1999999999999993</v>
      </c>
      <c r="S42" s="93"/>
      <c r="T42" s="39"/>
      <c r="U42" s="106">
        <v>1.58</v>
      </c>
      <c r="V42" s="107"/>
      <c r="W42" s="107"/>
      <c r="X42" s="108">
        <v>1.33</v>
      </c>
      <c r="Y42" s="107"/>
      <c r="Z42" s="109"/>
      <c r="AA42" s="107">
        <v>1.45</v>
      </c>
      <c r="AB42" s="107"/>
      <c r="AC42" s="107"/>
      <c r="AD42" s="23"/>
      <c r="AE42" s="23"/>
      <c r="AF42" s="23"/>
      <c r="AG42" s="23"/>
      <c r="AH42" s="24"/>
    </row>
    <row r="43" spans="2:69" s="2" customFormat="1" ht="15.75" customHeight="1" x14ac:dyDescent="0.15">
      <c r="B43" s="10"/>
      <c r="C43" s="90" t="s">
        <v>1</v>
      </c>
      <c r="D43" s="90"/>
      <c r="E43" s="90"/>
      <c r="F43" s="90"/>
      <c r="G43" s="90"/>
      <c r="H43" s="90"/>
      <c r="I43" s="91">
        <v>131</v>
      </c>
      <c r="J43" s="92"/>
      <c r="K43" s="92"/>
      <c r="L43" s="38">
        <v>65</v>
      </c>
      <c r="M43" s="93"/>
      <c r="N43" s="39"/>
      <c r="O43" s="38">
        <v>66</v>
      </c>
      <c r="P43" s="93"/>
      <c r="Q43" s="39"/>
      <c r="R43" s="38">
        <v>7.6</v>
      </c>
      <c r="S43" s="93"/>
      <c r="T43" s="39"/>
      <c r="U43" s="106">
        <v>1.48</v>
      </c>
      <c r="V43" s="107"/>
      <c r="W43" s="107"/>
      <c r="X43" s="110">
        <v>1.31</v>
      </c>
      <c r="Y43" s="111"/>
      <c r="Z43" s="112"/>
      <c r="AA43" s="111">
        <v>1.44</v>
      </c>
      <c r="AB43" s="111"/>
      <c r="AC43" s="111"/>
      <c r="AD43" s="23"/>
      <c r="AE43" s="23"/>
      <c r="AF43" s="23"/>
      <c r="AG43" s="23"/>
      <c r="AH43" s="24"/>
    </row>
    <row r="44" spans="2:69" s="2" customFormat="1" ht="15.75" customHeight="1" x14ac:dyDescent="0.15">
      <c r="B44" s="10"/>
      <c r="C44" s="90" t="s">
        <v>0</v>
      </c>
      <c r="D44" s="90"/>
      <c r="E44" s="90"/>
      <c r="F44" s="90"/>
      <c r="G44" s="90"/>
      <c r="H44" s="90"/>
      <c r="I44" s="91">
        <v>159</v>
      </c>
      <c r="J44" s="92"/>
      <c r="K44" s="92"/>
      <c r="L44" s="38">
        <v>88</v>
      </c>
      <c r="M44" s="93"/>
      <c r="N44" s="39"/>
      <c r="O44" s="38">
        <v>71</v>
      </c>
      <c r="P44" s="93"/>
      <c r="Q44" s="39"/>
      <c r="R44" s="38">
        <v>9.1</v>
      </c>
      <c r="S44" s="93"/>
      <c r="T44" s="39"/>
      <c r="U44" s="106">
        <v>1.81</v>
      </c>
      <c r="V44" s="107"/>
      <c r="W44" s="107"/>
      <c r="X44" s="110">
        <v>1.29</v>
      </c>
      <c r="Y44" s="111"/>
      <c r="Z44" s="112"/>
      <c r="AA44" s="111">
        <v>1.43</v>
      </c>
      <c r="AB44" s="111"/>
      <c r="AC44" s="111"/>
      <c r="AD44" s="23"/>
      <c r="AE44" s="23"/>
      <c r="AF44" s="23"/>
      <c r="AG44" s="23"/>
      <c r="AH44" s="24"/>
    </row>
    <row r="45" spans="2:69" s="26" customFormat="1" ht="15.75" customHeight="1" x14ac:dyDescent="0.15">
      <c r="B45" s="10"/>
      <c r="C45" s="90" t="s">
        <v>40</v>
      </c>
      <c r="D45" s="90"/>
      <c r="E45" s="90"/>
      <c r="F45" s="90"/>
      <c r="G45" s="90"/>
      <c r="H45" s="90"/>
      <c r="I45" s="114">
        <v>135</v>
      </c>
      <c r="J45" s="115"/>
      <c r="K45" s="115"/>
      <c r="L45" s="116">
        <v>61</v>
      </c>
      <c r="M45" s="117"/>
      <c r="N45" s="118"/>
      <c r="O45" s="116">
        <v>74</v>
      </c>
      <c r="P45" s="117"/>
      <c r="Q45" s="118"/>
      <c r="R45" s="116">
        <v>7.6</v>
      </c>
      <c r="S45" s="117"/>
      <c r="T45" s="118"/>
      <c r="U45" s="119">
        <v>1.52</v>
      </c>
      <c r="V45" s="120"/>
      <c r="W45" s="120"/>
      <c r="X45" s="131">
        <v>1.28</v>
      </c>
      <c r="Y45" s="132"/>
      <c r="Z45" s="133"/>
      <c r="AA45" s="132">
        <v>1.42</v>
      </c>
      <c r="AB45" s="132"/>
      <c r="AC45" s="132"/>
      <c r="AD45" s="23"/>
      <c r="AE45" s="23"/>
      <c r="AF45" s="23"/>
      <c r="AG45" s="23"/>
      <c r="AH45" s="24"/>
    </row>
    <row r="46" spans="2:69" s="2" customFormat="1" ht="15.75" customHeight="1" thickBot="1" x14ac:dyDescent="0.2">
      <c r="B46" s="10"/>
      <c r="C46" s="45"/>
      <c r="D46" s="45"/>
      <c r="E46" s="45"/>
      <c r="F46" s="45"/>
      <c r="G46" s="45"/>
      <c r="H46" s="53"/>
      <c r="I46" s="46"/>
      <c r="J46" s="47"/>
      <c r="K46" s="51"/>
      <c r="L46" s="50"/>
      <c r="M46" s="47"/>
      <c r="N46" s="51"/>
      <c r="O46" s="50"/>
      <c r="P46" s="47"/>
      <c r="Q46" s="51"/>
      <c r="R46" s="50"/>
      <c r="S46" s="47"/>
      <c r="T46" s="51"/>
      <c r="U46" s="50"/>
      <c r="V46" s="47"/>
      <c r="W46" s="113"/>
      <c r="X46" s="46"/>
      <c r="Y46" s="47"/>
      <c r="Z46" s="113"/>
      <c r="AA46" s="46"/>
      <c r="AB46" s="47"/>
      <c r="AC46" s="47"/>
      <c r="AD46" s="23"/>
      <c r="AE46" s="23"/>
      <c r="AF46" s="23"/>
      <c r="AG46" s="23"/>
      <c r="AH46" s="24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</row>
    <row r="47" spans="2:69" ht="15.75" customHeight="1" thickTop="1" x14ac:dyDescent="0.15"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20" t="s">
        <v>49</v>
      </c>
      <c r="AD47" s="5"/>
      <c r="AE47" s="5"/>
      <c r="AF47" s="16"/>
      <c r="AG47" s="16"/>
      <c r="AH47" s="5"/>
      <c r="AK47" s="1"/>
      <c r="BM47" s="1"/>
      <c r="BN47" s="1"/>
      <c r="BO47" s="1"/>
      <c r="BP47" s="1"/>
      <c r="BQ47" s="1"/>
    </row>
    <row r="48" spans="2:69" ht="15.75" customHeight="1" x14ac:dyDescent="0.15">
      <c r="C48" s="18" t="s">
        <v>47</v>
      </c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16"/>
      <c r="AG48" s="16"/>
      <c r="AH48" s="16"/>
      <c r="AI48" s="12"/>
      <c r="AJ48" s="12"/>
      <c r="BM48" s="1"/>
      <c r="BN48" s="1"/>
      <c r="BO48" s="1"/>
      <c r="BP48" s="1"/>
      <c r="BQ48" s="1"/>
    </row>
    <row r="49" spans="3:69" ht="15.75" customHeight="1" x14ac:dyDescent="0.15">
      <c r="C49" s="18" t="s">
        <v>41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16"/>
      <c r="AG49" s="16"/>
      <c r="AH49" s="16"/>
      <c r="AI49" s="12"/>
      <c r="AJ49" s="12"/>
      <c r="BM49" s="1"/>
      <c r="BN49" s="1"/>
      <c r="BO49" s="1"/>
      <c r="BP49" s="1"/>
      <c r="BQ49" s="1"/>
    </row>
    <row r="50" spans="3:69" ht="15.75" customHeight="1" x14ac:dyDescent="0.15">
      <c r="C50" s="18" t="s">
        <v>48</v>
      </c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25"/>
      <c r="AF50" s="25"/>
      <c r="AG50" s="25"/>
      <c r="AH50" s="25"/>
    </row>
    <row r="51" spans="3:69" ht="15.75" customHeight="1" x14ac:dyDescent="0.15"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</row>
    <row r="52" spans="3:69" ht="15.75" customHeight="1" x14ac:dyDescent="0.15"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</row>
    <row r="53" spans="3:69" ht="15.75" customHeight="1" x14ac:dyDescent="0.15"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</row>
    <row r="54" spans="3:69" ht="15.75" customHeight="1" x14ac:dyDescent="0.15"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</row>
  </sheetData>
  <mergeCells count="309">
    <mergeCell ref="X45:Z45"/>
    <mergeCell ref="AA45:AC45"/>
    <mergeCell ref="I29:K29"/>
    <mergeCell ref="O29:Q29"/>
    <mergeCell ref="L29:N29"/>
    <mergeCell ref="X28:Z29"/>
    <mergeCell ref="AA28:AC29"/>
    <mergeCell ref="C25:AC25"/>
    <mergeCell ref="C27:H29"/>
    <mergeCell ref="I27:W27"/>
    <mergeCell ref="X27:Z27"/>
    <mergeCell ref="AA27:AC27"/>
    <mergeCell ref="I28:Q28"/>
    <mergeCell ref="R28:T29"/>
    <mergeCell ref="U28:W29"/>
    <mergeCell ref="AA30:AC30"/>
    <mergeCell ref="C31:H31"/>
    <mergeCell ref="I31:K31"/>
    <mergeCell ref="O31:Q31"/>
    <mergeCell ref="R31:T31"/>
    <mergeCell ref="U31:W31"/>
    <mergeCell ref="X31:Z31"/>
    <mergeCell ref="C30:H30"/>
    <mergeCell ref="I30:K30"/>
    <mergeCell ref="O30:Q30"/>
    <mergeCell ref="R30:T30"/>
    <mergeCell ref="U30:W30"/>
    <mergeCell ref="X30:Z30"/>
    <mergeCell ref="L30:N30"/>
    <mergeCell ref="X37:Z37"/>
    <mergeCell ref="R41:T41"/>
    <mergeCell ref="U41:W41"/>
    <mergeCell ref="X38:Z38"/>
    <mergeCell ref="L41:N41"/>
    <mergeCell ref="X34:Z34"/>
    <mergeCell ref="X35:Z35"/>
    <mergeCell ref="X36:Z36"/>
    <mergeCell ref="AA38:AC38"/>
    <mergeCell ref="AA31:AC31"/>
    <mergeCell ref="C32:H32"/>
    <mergeCell ref="I32:K32"/>
    <mergeCell ref="O32:Q32"/>
    <mergeCell ref="R32:T32"/>
    <mergeCell ref="U32:W32"/>
    <mergeCell ref="X32:Z32"/>
    <mergeCell ref="AA32:AC32"/>
    <mergeCell ref="L31:N31"/>
    <mergeCell ref="L32:N32"/>
    <mergeCell ref="R33:T33"/>
    <mergeCell ref="U33:W33"/>
    <mergeCell ref="C34:H34"/>
    <mergeCell ref="I34:K34"/>
    <mergeCell ref="L34:N34"/>
    <mergeCell ref="O34:Q34"/>
    <mergeCell ref="R34:T34"/>
    <mergeCell ref="U34:W34"/>
    <mergeCell ref="AA33:AC33"/>
    <mergeCell ref="AA34:AC34"/>
    <mergeCell ref="AA35:AC35"/>
    <mergeCell ref="AA36:AC36"/>
    <mergeCell ref="X33:Z33"/>
    <mergeCell ref="C41:H41"/>
    <mergeCell ref="I41:K41"/>
    <mergeCell ref="O41:Q41"/>
    <mergeCell ref="AA39:AC39"/>
    <mergeCell ref="C39:H39"/>
    <mergeCell ref="I39:K39"/>
    <mergeCell ref="O39:Q39"/>
    <mergeCell ref="R39:T39"/>
    <mergeCell ref="AA37:AC37"/>
    <mergeCell ref="AA40:AC40"/>
    <mergeCell ref="C38:H38"/>
    <mergeCell ref="I38:K38"/>
    <mergeCell ref="O38:Q38"/>
    <mergeCell ref="R38:T38"/>
    <mergeCell ref="U38:W38"/>
    <mergeCell ref="X41:Z41"/>
    <mergeCell ref="AA41:AC41"/>
    <mergeCell ref="L39:N39"/>
    <mergeCell ref="L38:N38"/>
    <mergeCell ref="C37:H37"/>
    <mergeCell ref="I37:K37"/>
    <mergeCell ref="O37:Q37"/>
    <mergeCell ref="L37:N37"/>
    <mergeCell ref="X40:Z40"/>
    <mergeCell ref="C40:H40"/>
    <mergeCell ref="I40:K40"/>
    <mergeCell ref="O40:Q40"/>
    <mergeCell ref="R40:T40"/>
    <mergeCell ref="U40:W40"/>
    <mergeCell ref="X39:Z39"/>
    <mergeCell ref="L40:N40"/>
    <mergeCell ref="R37:T37"/>
    <mergeCell ref="X46:Z46"/>
    <mergeCell ref="U46:W46"/>
    <mergeCell ref="U37:W37"/>
    <mergeCell ref="U39:W39"/>
    <mergeCell ref="C44:H44"/>
    <mergeCell ref="I44:K44"/>
    <mergeCell ref="L44:N44"/>
    <mergeCell ref="O44:Q44"/>
    <mergeCell ref="R44:T44"/>
    <mergeCell ref="U44:W44"/>
    <mergeCell ref="C45:H45"/>
    <mergeCell ref="I45:K45"/>
    <mergeCell ref="L45:N45"/>
    <mergeCell ref="O45:Q45"/>
    <mergeCell ref="R45:T45"/>
    <mergeCell ref="U45:W45"/>
    <mergeCell ref="AA46:AC46"/>
    <mergeCell ref="C46:H46"/>
    <mergeCell ref="I46:K46"/>
    <mergeCell ref="O46:Q46"/>
    <mergeCell ref="L46:N46"/>
    <mergeCell ref="AA42:AC42"/>
    <mergeCell ref="C42:H42"/>
    <mergeCell ref="I42:K42"/>
    <mergeCell ref="O42:Q42"/>
    <mergeCell ref="R42:T42"/>
    <mergeCell ref="U42:W42"/>
    <mergeCell ref="X42:Z42"/>
    <mergeCell ref="L42:N42"/>
    <mergeCell ref="C43:H43"/>
    <mergeCell ref="I43:K43"/>
    <mergeCell ref="L43:N43"/>
    <mergeCell ref="O43:Q43"/>
    <mergeCell ref="R43:T43"/>
    <mergeCell ref="U43:W43"/>
    <mergeCell ref="X43:Z43"/>
    <mergeCell ref="AA43:AC43"/>
    <mergeCell ref="X44:Z44"/>
    <mergeCell ref="AA44:AC44"/>
    <mergeCell ref="R46:T46"/>
    <mergeCell ref="C35:H35"/>
    <mergeCell ref="I35:K35"/>
    <mergeCell ref="L35:N35"/>
    <mergeCell ref="O35:Q35"/>
    <mergeCell ref="R35:T35"/>
    <mergeCell ref="U35:W35"/>
    <mergeCell ref="C36:H36"/>
    <mergeCell ref="I36:K36"/>
    <mergeCell ref="L36:N36"/>
    <mergeCell ref="O36:Q36"/>
    <mergeCell ref="R36:T36"/>
    <mergeCell ref="U36:W36"/>
    <mergeCell ref="C33:H33"/>
    <mergeCell ref="I33:K33"/>
    <mergeCell ref="L33:N33"/>
    <mergeCell ref="O33:Q33"/>
    <mergeCell ref="C2:AH2"/>
    <mergeCell ref="I4:R4"/>
    <mergeCell ref="AE7:AH7"/>
    <mergeCell ref="C8:H8"/>
    <mergeCell ref="I8:K8"/>
    <mergeCell ref="L8:N8"/>
    <mergeCell ref="O8:P8"/>
    <mergeCell ref="Q8:R8"/>
    <mergeCell ref="AA8:AD8"/>
    <mergeCell ref="C7:H7"/>
    <mergeCell ref="I7:K7"/>
    <mergeCell ref="L7:N7"/>
    <mergeCell ref="O7:P7"/>
    <mergeCell ref="Q7:R7"/>
    <mergeCell ref="AA7:AD7"/>
    <mergeCell ref="Q5:R6"/>
    <mergeCell ref="AA4:AH4"/>
    <mergeCell ref="AA5:AH5"/>
    <mergeCell ref="AA6:AD6"/>
    <mergeCell ref="AE6:AH6"/>
    <mergeCell ref="S4:Z4"/>
    <mergeCell ref="I6:K6"/>
    <mergeCell ref="L6:N6"/>
    <mergeCell ref="S5:Z5"/>
    <mergeCell ref="S6:V6"/>
    <mergeCell ref="W6:Z6"/>
    <mergeCell ref="S7:V7"/>
    <mergeCell ref="W7:Z7"/>
    <mergeCell ref="C4:H6"/>
    <mergeCell ref="I5:N5"/>
    <mergeCell ref="O5:P6"/>
    <mergeCell ref="Q9:R9"/>
    <mergeCell ref="S9:V9"/>
    <mergeCell ref="W9:Z9"/>
    <mergeCell ref="AE8:AH8"/>
    <mergeCell ref="C10:H10"/>
    <mergeCell ref="I10:K10"/>
    <mergeCell ref="L10:N10"/>
    <mergeCell ref="O10:P10"/>
    <mergeCell ref="Q10:R10"/>
    <mergeCell ref="AA10:AD10"/>
    <mergeCell ref="C9:H9"/>
    <mergeCell ref="I9:K9"/>
    <mergeCell ref="L9:N9"/>
    <mergeCell ref="S8:V8"/>
    <mergeCell ref="W8:Z8"/>
    <mergeCell ref="S10:V10"/>
    <mergeCell ref="W10:Z10"/>
    <mergeCell ref="AA9:AD9"/>
    <mergeCell ref="AE9:AH9"/>
    <mergeCell ref="O9:P9"/>
    <mergeCell ref="C20:H20"/>
    <mergeCell ref="O20:P20"/>
    <mergeCell ref="Q20:R20"/>
    <mergeCell ref="AA20:AD20"/>
    <mergeCell ref="AE10:AH10"/>
    <mergeCell ref="C11:H11"/>
    <mergeCell ref="I11:K11"/>
    <mergeCell ref="L11:N11"/>
    <mergeCell ref="O11:P11"/>
    <mergeCell ref="Q11:R11"/>
    <mergeCell ref="AA11:AD11"/>
    <mergeCell ref="O12:P12"/>
    <mergeCell ref="Q12:R12"/>
    <mergeCell ref="S11:V11"/>
    <mergeCell ref="W11:Z11"/>
    <mergeCell ref="C12:H12"/>
    <mergeCell ref="I12:K12"/>
    <mergeCell ref="L12:N12"/>
    <mergeCell ref="AE11:AH11"/>
    <mergeCell ref="S18:V18"/>
    <mergeCell ref="C13:H13"/>
    <mergeCell ref="AA13:AD13"/>
    <mergeCell ref="AE18:AH18"/>
    <mergeCell ref="C19:H19"/>
    <mergeCell ref="AE22:AH22"/>
    <mergeCell ref="AE20:AH20"/>
    <mergeCell ref="C22:H22"/>
    <mergeCell ref="I22:K22"/>
    <mergeCell ref="L22:N22"/>
    <mergeCell ref="O22:P22"/>
    <mergeCell ref="Q22:R22"/>
    <mergeCell ref="AA22:AD22"/>
    <mergeCell ref="AE19:AH19"/>
    <mergeCell ref="I20:K20"/>
    <mergeCell ref="L20:N20"/>
    <mergeCell ref="W20:Z20"/>
    <mergeCell ref="S22:V22"/>
    <mergeCell ref="W22:Z22"/>
    <mergeCell ref="S21:V21"/>
    <mergeCell ref="W21:Z21"/>
    <mergeCell ref="S20:V20"/>
    <mergeCell ref="L19:N19"/>
    <mergeCell ref="AE21:AH21"/>
    <mergeCell ref="C21:H21"/>
    <mergeCell ref="L21:N21"/>
    <mergeCell ref="O21:P21"/>
    <mergeCell ref="Q21:R21"/>
    <mergeCell ref="AA21:AD21"/>
    <mergeCell ref="I21:K21"/>
    <mergeCell ref="S19:V19"/>
    <mergeCell ref="W19:Z19"/>
    <mergeCell ref="S12:V12"/>
    <mergeCell ref="W12:Z12"/>
    <mergeCell ref="S13:V13"/>
    <mergeCell ref="W13:Z13"/>
    <mergeCell ref="S15:V15"/>
    <mergeCell ref="W15:Z15"/>
    <mergeCell ref="W17:Z17"/>
    <mergeCell ref="O19:P19"/>
    <mergeCell ref="Q19:R19"/>
    <mergeCell ref="O18:P18"/>
    <mergeCell ref="Q18:R18"/>
    <mergeCell ref="O14:P14"/>
    <mergeCell ref="Q14:R14"/>
    <mergeCell ref="O15:P15"/>
    <mergeCell ref="Q15:R15"/>
    <mergeCell ref="I13:K13"/>
    <mergeCell ref="L13:N13"/>
    <mergeCell ref="O13:P13"/>
    <mergeCell ref="Q13:R13"/>
    <mergeCell ref="I19:K19"/>
    <mergeCell ref="I15:K15"/>
    <mergeCell ref="AA19:AD19"/>
    <mergeCell ref="C18:H18"/>
    <mergeCell ref="I18:K18"/>
    <mergeCell ref="L18:N18"/>
    <mergeCell ref="AA18:AD18"/>
    <mergeCell ref="AE17:AH17"/>
    <mergeCell ref="C17:H17"/>
    <mergeCell ref="I17:K17"/>
    <mergeCell ref="L17:N17"/>
    <mergeCell ref="L15:N15"/>
    <mergeCell ref="C14:H14"/>
    <mergeCell ref="I14:K14"/>
    <mergeCell ref="L14:N14"/>
    <mergeCell ref="W18:Z18"/>
    <mergeCell ref="C15:H15"/>
    <mergeCell ref="C16:H16"/>
    <mergeCell ref="I16:K16"/>
    <mergeCell ref="L16:N16"/>
    <mergeCell ref="O16:P16"/>
    <mergeCell ref="Q16:R16"/>
    <mergeCell ref="S16:V16"/>
    <mergeCell ref="W16:Z16"/>
    <mergeCell ref="AA16:AD16"/>
    <mergeCell ref="AE16:AH16"/>
    <mergeCell ref="AA12:AD12"/>
    <mergeCell ref="AA17:AD17"/>
    <mergeCell ref="S14:V14"/>
    <mergeCell ref="W14:Z14"/>
    <mergeCell ref="AA14:AD14"/>
    <mergeCell ref="O17:P17"/>
    <mergeCell ref="Q17:R17"/>
    <mergeCell ref="S17:V17"/>
    <mergeCell ref="AE14:AH14"/>
    <mergeCell ref="AE15:AH15"/>
    <mergeCell ref="AE12:AH12"/>
    <mergeCell ref="AA15:AD15"/>
    <mergeCell ref="AE13:AH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firstPageNumber="21" orientation="portrait" useFirstPageNumber="1" r:id="rId1"/>
  <headerFooter>
    <oddFooter>&amp;C&amp;"HGPｺﾞｼｯｸM,ﾒﾃﾞｨｳﾑ"&amp;10&amp;P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大石 卓哉</dc:creator>
  <cp:lastModifiedBy>亀井 知之</cp:lastModifiedBy>
  <cp:lastPrinted>2022-07-25T06:32:17Z</cp:lastPrinted>
  <dcterms:created xsi:type="dcterms:W3CDTF">2018-01-30T04:18:58Z</dcterms:created>
  <dcterms:modified xsi:type="dcterms:W3CDTF">2022-07-26T00:56:40Z</dcterms:modified>
</cp:coreProperties>
</file>