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F4E3E941-4653-4990-9032-3C8FD61E827E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P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48" l="1"/>
  <c r="N11" i="48"/>
  <c r="M11" i="48"/>
  <c r="L11" i="48"/>
  <c r="K11" i="48"/>
  <c r="J11" i="48"/>
  <c r="J9" i="48"/>
  <c r="P7" i="48" l="1"/>
  <c r="N7" i="48"/>
  <c r="M7" i="48"/>
  <c r="L7" i="48"/>
  <c r="K7" i="48"/>
  <c r="J7" i="48"/>
  <c r="M8" i="48" l="1"/>
  <c r="N9" i="48"/>
  <c r="N8" i="48"/>
  <c r="J41" i="48" l="1"/>
  <c r="P9" i="48" l="1"/>
  <c r="M9" i="48"/>
  <c r="L9" i="48"/>
  <c r="K9" i="48"/>
  <c r="P8" i="48"/>
  <c r="L8" i="48"/>
  <c r="K8" i="48"/>
  <c r="J8" i="48"/>
</calcChain>
</file>

<file path=xl/sharedStrings.xml><?xml version="1.0" encoding="utf-8"?>
<sst xmlns="http://schemas.openxmlformats.org/spreadsheetml/2006/main" count="101" uniqueCount="71">
  <si>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</si>
  <si>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</si>
  <si>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</si>
  <si>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平成24年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</si>
  <si>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</si>
  <si>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</si>
  <si>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</si>
  <si>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-</t>
    <phoneticPr fontId="2"/>
  </si>
  <si>
    <t>平成14年</t>
    <rPh sb="0" eb="2">
      <t>ヘイセイ</t>
    </rPh>
    <rPh sb="4" eb="5">
      <t>ネン</t>
    </rPh>
    <phoneticPr fontId="2"/>
  </si>
  <si>
    <t>産業区分</t>
    <rPh sb="0" eb="2">
      <t>サンギョウ</t>
    </rPh>
    <rPh sb="2" eb="4">
      <t>クブン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</si>
  <si>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</si>
  <si>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</si>
  <si>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</si>
  <si>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</si>
  <si>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-</t>
  </si>
  <si>
    <t>建設業</t>
  </si>
  <si>
    <t>製造業</t>
  </si>
  <si>
    <t xml:space="preserve">情報通信業 </t>
  </si>
  <si>
    <t xml:space="preserve">学術研究,専門・技術サービス業　　          </t>
  </si>
  <si>
    <t xml:space="preserve">宿泊業, 飲食サービス業      </t>
  </si>
  <si>
    <t>生活関連サービス 業,娯楽業</t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</si>
  <si>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</si>
  <si>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</si>
  <si>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</si>
  <si>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同左</t>
    <rPh sb="0" eb="2">
      <t>ドウサ</t>
    </rPh>
    <phoneticPr fontId="2"/>
  </si>
  <si>
    <t>項目なし</t>
    <rPh sb="0" eb="2">
      <t>コウモク</t>
    </rPh>
    <phoneticPr fontId="2"/>
  </si>
  <si>
    <t>運輸業・通信業</t>
    <rPh sb="0" eb="2">
      <t>ウンユ</t>
    </rPh>
    <rPh sb="2" eb="3">
      <t>ギョウ</t>
    </rPh>
    <rPh sb="4" eb="7">
      <t>ツウシンギョウ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</si>
  <si>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</si>
  <si>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</si>
  <si>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鉱業, 採石業,砂利採取業</t>
    <phoneticPr fontId="2"/>
  </si>
  <si>
    <t>電気・ガス・熱供給・水道業</t>
    <phoneticPr fontId="2"/>
  </si>
  <si>
    <t>-</t>
    <phoneticPr fontId="2"/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</si>
  <si>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</si>
  <si>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</si>
  <si>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</si>
  <si>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</si>
  <si>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>教育,学習支援業</t>
    <phoneticPr fontId="2"/>
  </si>
  <si>
    <t>医療,福祉</t>
    <phoneticPr fontId="2"/>
  </si>
  <si>
    <t>複合サービス事業</t>
    <phoneticPr fontId="2"/>
  </si>
  <si>
    <t>3-3 産業別事業所数（経年比較）</t>
    <rPh sb="4" eb="6">
      <t>サンギョウ</t>
    </rPh>
    <rPh sb="6" eb="7">
      <t>ベツ</t>
    </rPh>
    <rPh sb="7" eb="10">
      <t>ジギョウショ</t>
    </rPh>
    <rPh sb="10" eb="11">
      <t>スウ</t>
    </rPh>
    <rPh sb="12" eb="14">
      <t>ケイネン</t>
    </rPh>
    <rPh sb="14" eb="16">
      <t>ヒカク</t>
    </rPh>
    <phoneticPr fontId="2"/>
  </si>
  <si>
    <t>平成11年</t>
    <rPh sb="0" eb="2">
      <t>ヘイセイ</t>
    </rPh>
    <rPh sb="4" eb="5">
      <t>ネン</t>
    </rPh>
    <phoneticPr fontId="2"/>
  </si>
  <si>
    <t>卸売計</t>
    <rPh sb="0" eb="2">
      <t>オロシウリ</t>
    </rPh>
    <rPh sb="2" eb="3">
      <t>ケイ</t>
    </rPh>
    <phoneticPr fontId="2"/>
  </si>
  <si>
    <t>小売計</t>
    <rPh sb="0" eb="2">
      <t>コウリ</t>
    </rPh>
    <rPh sb="2" eb="3">
      <t>ケイ</t>
    </rPh>
    <phoneticPr fontId="2"/>
  </si>
  <si>
    <t>百万円</t>
    <rPh sb="0" eb="3">
      <t>ヒャクマンエン</t>
    </rPh>
    <phoneticPr fontId="2"/>
  </si>
  <si>
    <t>百万円</t>
    <rPh sb="0" eb="2">
      <t>ヒャクマン</t>
    </rPh>
    <rPh sb="2" eb="3">
      <t>エン</t>
    </rPh>
    <phoneticPr fontId="2"/>
  </si>
  <si>
    <t>（7月1日）</t>
    <rPh sb="2" eb="3">
      <t>ガツ</t>
    </rPh>
    <rPh sb="4" eb="5">
      <t>ニチ</t>
    </rPh>
    <phoneticPr fontId="2"/>
  </si>
  <si>
    <t>（2月1日）</t>
    <rPh sb="2" eb="3">
      <t>ガツ</t>
    </rPh>
    <rPh sb="4" eb="5">
      <t>ニチ</t>
    </rPh>
    <phoneticPr fontId="2"/>
  </si>
  <si>
    <t>（10月1日）</t>
    <rPh sb="3" eb="4">
      <t>ガツ</t>
    </rPh>
    <rPh sb="5" eb="6">
      <t>ニチ</t>
    </rPh>
    <phoneticPr fontId="2"/>
  </si>
  <si>
    <t>3-4 年間販売額等</t>
    <rPh sb="4" eb="6">
      <t>ネンカン</t>
    </rPh>
    <rPh sb="6" eb="8">
      <t>ハンバイ</t>
    </rPh>
    <rPh sb="8" eb="9">
      <t>ガク</t>
    </rPh>
    <rPh sb="9" eb="10">
      <t>ナド</t>
    </rPh>
    <phoneticPr fontId="2"/>
  </si>
  <si>
    <t>卸売・小売業・
飲食店</t>
    <rPh sb="0" eb="2">
      <t>オロシウリ</t>
    </rPh>
    <rPh sb="3" eb="5">
      <t>コウリ</t>
    </rPh>
    <rPh sb="5" eb="6">
      <t>ギョウ</t>
    </rPh>
    <rPh sb="8" eb="10">
      <t>インショク</t>
    </rPh>
    <rPh sb="10" eb="11">
      <t>テン</t>
    </rPh>
    <phoneticPr fontId="2"/>
  </si>
  <si>
    <r>
      <t xml:space="preserve">産業区分
</t>
    </r>
    <r>
      <rPr>
        <sz val="8"/>
        <color theme="1"/>
        <rFont val="ＭＳ Ｐゴシック"/>
        <family val="3"/>
        <charset val="128"/>
      </rPr>
      <t>（平成18年以前）</t>
    </r>
    <rPh sb="0" eb="2">
      <t>サンギョウ</t>
    </rPh>
    <rPh sb="2" eb="4">
      <t>クブン</t>
    </rPh>
    <rPh sb="6" eb="8">
      <t>ヘイセイ</t>
    </rPh>
    <rPh sb="10" eb="11">
      <t>ネン</t>
    </rPh>
    <rPh sb="11" eb="13">
      <t>イゼン</t>
    </rPh>
    <phoneticPr fontId="2"/>
  </si>
  <si>
    <t>-</t>
    <phoneticPr fontId="2"/>
  </si>
  <si>
    <t>-</t>
    <phoneticPr fontId="2"/>
  </si>
  <si>
    <t>-</t>
    <phoneticPr fontId="2"/>
  </si>
  <si>
    <t>注２）　日本標準産業分類の改訂により、平成18年調査より産業分類が変更になっている。</t>
    <rPh sb="0" eb="1">
      <t>チュウ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3" eb="15">
      <t>カイテイ</t>
    </rPh>
    <rPh sb="19" eb="21">
      <t>ヘイセイ</t>
    </rPh>
    <rPh sb="23" eb="24">
      <t>ネン</t>
    </rPh>
    <rPh sb="24" eb="26">
      <t>チョウサ</t>
    </rPh>
    <rPh sb="28" eb="30">
      <t>サンギョウ</t>
    </rPh>
    <rPh sb="30" eb="32">
      <t>ブンルイ</t>
    </rPh>
    <rPh sb="33" eb="35">
      <t>ヘンコウ</t>
    </rPh>
    <phoneticPr fontId="2"/>
  </si>
  <si>
    <t>（10月1日）</t>
    <rPh sb="3" eb="4">
      <t>ガツ</t>
    </rPh>
    <rPh sb="5" eb="6">
      <t>ニチ</t>
    </rPh>
    <phoneticPr fontId="2"/>
  </si>
  <si>
    <t>-</t>
    <phoneticPr fontId="2"/>
  </si>
  <si>
    <t>（6月1日）</t>
    <rPh sb="2" eb="3">
      <t>ガツ</t>
    </rPh>
    <rPh sb="4" eb="5">
      <t>ニチ</t>
    </rPh>
    <phoneticPr fontId="2"/>
  </si>
  <si>
    <t>農林漁業</t>
    <rPh sb="2" eb="3">
      <t>ギョ</t>
    </rPh>
    <phoneticPr fontId="2"/>
  </si>
  <si>
    <t>出典：商業統計調査（平成16、19、26年）、経済センサス活動調査（平成24、28年）</t>
    <rPh sb="0" eb="2">
      <t>シュッテン</t>
    </rPh>
    <rPh sb="3" eb="5">
      <t>ショウギョウ</t>
    </rPh>
    <rPh sb="5" eb="7">
      <t>トウケイ</t>
    </rPh>
    <rPh sb="7" eb="9">
      <t>チョウサ</t>
    </rPh>
    <rPh sb="10" eb="12">
      <t>ヘイセイ</t>
    </rPh>
    <rPh sb="20" eb="21">
      <t>ネン</t>
    </rPh>
    <rPh sb="34" eb="36">
      <t>ヘイセイ</t>
    </rPh>
    <rPh sb="41" eb="42">
      <t>ネン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</si>
  <si>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</si>
  <si>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調査年月</t>
    <rPh sb="0" eb="2">
      <t>チョウサ</t>
    </rPh>
    <rPh sb="2" eb="4">
      <t>ネンゲツ</t>
    </rPh>
    <phoneticPr fontId="2"/>
  </si>
  <si>
    <t>平成16年7月</t>
    <rPh sb="0" eb="2">
      <t>ヘイセイ</t>
    </rPh>
    <rPh sb="4" eb="5">
      <t>ネン</t>
    </rPh>
    <rPh sb="6" eb="7">
      <t>ガツ</t>
    </rPh>
    <phoneticPr fontId="2"/>
  </si>
  <si>
    <t>平成19年7月</t>
    <rPh sb="0" eb="2">
      <t>ヘイセイ</t>
    </rPh>
    <rPh sb="4" eb="5">
      <t>ネン</t>
    </rPh>
    <rPh sb="6" eb="7">
      <t>ガツ</t>
    </rPh>
    <phoneticPr fontId="2"/>
  </si>
  <si>
    <t>平成24年2月</t>
    <rPh sb="0" eb="2">
      <t>ヘイセイ</t>
    </rPh>
    <rPh sb="4" eb="5">
      <t>ネン</t>
    </rPh>
    <rPh sb="6" eb="7">
      <t>ガツ</t>
    </rPh>
    <phoneticPr fontId="2"/>
  </si>
  <si>
    <t>平成26年7月</t>
    <rPh sb="0" eb="2">
      <t>ヘイセイ</t>
    </rPh>
    <rPh sb="4" eb="5">
      <t>ネン</t>
    </rPh>
    <rPh sb="6" eb="7">
      <t>ガツ</t>
    </rPh>
    <phoneticPr fontId="2"/>
  </si>
  <si>
    <t>出典：事業所・企業統計調査（～平成18年）、経済センサス基礎調査（平成21、26年）、経済センサス活動調査（平成24、28年）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5" eb="17">
      <t>ヘイセイ</t>
    </rPh>
    <rPh sb="19" eb="20">
      <t>ネン</t>
    </rPh>
    <rPh sb="22" eb="24">
      <t>ケイザイ</t>
    </rPh>
    <rPh sb="28" eb="30">
      <t>キソ</t>
    </rPh>
    <rPh sb="30" eb="32">
      <t>チョウサ</t>
    </rPh>
    <rPh sb="33" eb="35">
      <t>ヘイセイ</t>
    </rPh>
    <rPh sb="40" eb="41">
      <t>ネン</t>
    </rPh>
    <rPh sb="43" eb="45">
      <t>ケイザイ</t>
    </rPh>
    <rPh sb="49" eb="51">
      <t>カツドウ</t>
    </rPh>
    <rPh sb="51" eb="53">
      <t>チョウサ</t>
    </rPh>
    <rPh sb="54" eb="56">
      <t>ヘイセイ</t>
    </rPh>
    <rPh sb="61" eb="62">
      <t>ネン</t>
    </rPh>
    <phoneticPr fontId="2"/>
  </si>
  <si>
    <t>事業所</t>
    <rPh sb="0" eb="3">
      <t>ジギョウショ</t>
    </rPh>
    <phoneticPr fontId="2"/>
  </si>
  <si>
    <t>注３）　全産業の数値は公務を除いている。</t>
    <rPh sb="0" eb="1">
      <t>チュウ</t>
    </rPh>
    <rPh sb="4" eb="5">
      <t>ゼン</t>
    </rPh>
    <rPh sb="5" eb="7">
      <t>サンギョウ</t>
    </rPh>
    <rPh sb="8" eb="10">
      <t>スウチ</t>
    </rPh>
    <rPh sb="11" eb="13">
      <t>コウム</t>
    </rPh>
    <rPh sb="14" eb="15">
      <t>ノゾ</t>
    </rPh>
    <phoneticPr fontId="2"/>
  </si>
  <si>
    <t>注１）　経済センサス活動調査（平成24、28年）は「公務」は調査対象外。Ｒ３速報を５月公表。</t>
    <rPh sb="0" eb="1">
      <t>チュウ</t>
    </rPh>
    <rPh sb="4" eb="6">
      <t>ケイザイ</t>
    </rPh>
    <rPh sb="10" eb="12">
      <t>カツドウ</t>
    </rPh>
    <rPh sb="12" eb="14">
      <t>チョウサ</t>
    </rPh>
    <rPh sb="15" eb="17">
      <t>ヘイセイ</t>
    </rPh>
    <rPh sb="22" eb="23">
      <t>ネン</t>
    </rPh>
    <rPh sb="26" eb="28">
      <t>コウム</t>
    </rPh>
    <rPh sb="30" eb="32">
      <t>チョウサ</t>
    </rPh>
    <rPh sb="32" eb="34">
      <t>タイショウ</t>
    </rPh>
    <rPh sb="34" eb="35">
      <t>ソト</t>
    </rPh>
    <rPh sb="38" eb="40">
      <t>ソクホウ</t>
    </rPh>
    <rPh sb="42" eb="43">
      <t>ガツ</t>
    </rPh>
    <rPh sb="43" eb="45">
      <t>コウヒョウ</t>
    </rPh>
    <phoneticPr fontId="2"/>
  </si>
  <si>
    <t>注）　平成26年をもって、商業統計調査は廃止。Ｒ３速報を５月公表。</t>
    <rPh sb="0" eb="1">
      <t>チュウ</t>
    </rPh>
    <rPh sb="3" eb="5">
      <t>ヘイセイ</t>
    </rPh>
    <rPh sb="7" eb="8">
      <t>ネン</t>
    </rPh>
    <rPh sb="25" eb="27">
      <t>ソクホウ</t>
    </rPh>
    <rPh sb="29" eb="30">
      <t>ガツ</t>
    </rPh>
    <rPh sb="30" eb="32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</si>
</sst>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5" formatCode="0.00_);[Red]\(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4" fillId="0" borderId="0">
      <alignment vertical="center"/>
    </xf>
    <xf numFmtId="0" fontId="10" fillId="0" borderId="0"/>
    <xf numFmtId="38" fontId="15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38" fontId="12" fillId="0" borderId="22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9" fillId="0" borderId="18" xfId="1" applyFont="1" applyBorder="1">
      <alignment vertical="center"/>
    </xf>
    <xf numFmtId="38" fontId="9" fillId="0" borderId="7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8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12" fillId="0" borderId="23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9" fillId="0" borderId="23" xfId="1" applyFont="1" applyFill="1" applyBorder="1">
      <alignment vertical="center"/>
    </xf>
    <xf numFmtId="38" fontId="9" fillId="0" borderId="18" xfId="1" applyFont="1" applyFill="1" applyBorder="1">
      <alignment vertical="center"/>
    </xf>
    <xf numFmtId="38" fontId="9" fillId="0" borderId="7" xfId="1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5" fillId="0" borderId="4" xfId="1" applyFont="1" applyBorder="1" applyAlignment="1">
      <alignment horizontal="distributed" vertical="center"/>
    </xf>
    <xf numFmtId="38" fontId="5" fillId="0" borderId="4" xfId="1" applyFont="1" applyBorder="1" applyAlignment="1">
      <alignment horizontal="distributed" vertical="center" indent="2"/>
    </xf>
    <xf numFmtId="38" fontId="12" fillId="0" borderId="4" xfId="1" applyFont="1" applyBorder="1" applyAlignment="1">
      <alignment horizontal="distributed" vertical="center"/>
    </xf>
    <xf numFmtId="38" fontId="12" fillId="0" borderId="4" xfId="1" applyFont="1" applyBorder="1" applyAlignment="1">
      <alignment horizontal="distributed" vertical="center" wrapText="1"/>
    </xf>
    <xf numFmtId="56" fontId="13" fillId="0" borderId="21" xfId="0" quotePrefix="1" applyNumberFormat="1" applyFont="1" applyBorder="1" applyAlignment="1">
      <alignment horizontal="right" vertical="top"/>
    </xf>
    <xf numFmtId="56" fontId="13" fillId="0" borderId="16" xfId="0" quotePrefix="1" applyNumberFormat="1" applyFont="1" applyBorder="1" applyAlignment="1">
      <alignment horizontal="right" vertical="top"/>
    </xf>
    <xf numFmtId="56" fontId="13" fillId="0" borderId="14" xfId="0" quotePrefix="1" applyNumberFormat="1" applyFont="1" applyBorder="1" applyAlignment="1">
      <alignment horizontal="right" vertical="top"/>
    </xf>
    <xf numFmtId="38" fontId="12" fillId="0" borderId="7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>
      <alignment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12" fillId="0" borderId="10" xfId="1" applyFont="1" applyBorder="1" applyAlignment="1">
      <alignment horizontal="right" vertical="top"/>
    </xf>
    <xf numFmtId="38" fontId="9" fillId="0" borderId="6" xfId="1" applyFont="1" applyBorder="1">
      <alignment vertical="center"/>
    </xf>
    <xf numFmtId="38" fontId="9" fillId="0" borderId="7" xfId="1" applyFont="1" applyBorder="1">
      <alignment vertical="center"/>
    </xf>
    <xf numFmtId="38" fontId="9" fillId="0" borderId="7" xfId="1" applyFont="1" applyFill="1" applyBorder="1">
      <alignment vertical="center"/>
    </xf>
    <xf numFmtId="38" fontId="9" fillId="0" borderId="8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6" fillId="0" borderId="26" xfId="0" applyFont="1" applyBorder="1" applyAlignment="1">
      <alignment vertical="center" wrapText="1"/>
    </xf>
    <xf numFmtId="0" fontId="13" fillId="0" borderId="25" xfId="0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top"/>
    </xf>
    <xf numFmtId="38" fontId="12" fillId="0" borderId="17" xfId="1" applyFont="1" applyBorder="1" applyAlignment="1">
      <alignment horizontal="right" vertical="top"/>
    </xf>
    <xf numFmtId="38" fontId="9" fillId="0" borderId="14" xfId="1" applyFont="1" applyBorder="1">
      <alignment vertical="center"/>
    </xf>
    <xf numFmtId="38" fontId="9" fillId="0" borderId="21" xfId="1" applyFont="1" applyBorder="1">
      <alignment vertical="center"/>
    </xf>
    <xf numFmtId="38" fontId="9" fillId="0" borderId="16" xfId="1" applyFont="1" applyBorder="1">
      <alignment vertical="center"/>
    </xf>
    <xf numFmtId="38" fontId="5" fillId="0" borderId="5" xfId="1" applyFont="1" applyBorder="1" applyAlignment="1">
      <alignment horizontal="distributed" vertical="center"/>
    </xf>
    <xf numFmtId="38" fontId="4" fillId="0" borderId="0" xfId="1" applyFont="1">
      <alignment vertical="center"/>
    </xf>
    <xf numFmtId="38" fontId="9" fillId="0" borderId="22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2" xfId="1" applyFont="1" applyBorder="1">
      <alignment vertical="center"/>
    </xf>
    <xf numFmtId="38" fontId="5" fillId="0" borderId="10" xfId="1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H54"/>
  <sheetViews>
    <sheetView tabSelected="1" zoomScale="115" zoomScaleNormal="115" workbookViewId="0">
      <selection activeCell="B52" sqref="B52"/>
    </sheetView>
  </sheetViews>
  <sheetFormatPr defaultColWidth="2.625" defaultRowHeight="12" outlineLevelRow="1" x14ac:dyDescent="0.15"/>
  <cols>
    <col min="1" max="8" width="2.625" style="1"/>
    <col min="9" max="9" width="2.75" style="1" customWidth="1"/>
    <col min="10" max="13" width="8" style="8" bestFit="1" customWidth="1"/>
    <col min="14" max="14" width="8" style="8" customWidth="1"/>
    <col min="15" max="16" width="8" style="8" bestFit="1" customWidth="1"/>
    <col min="17" max="17" width="8.5" style="1" customWidth="1"/>
    <col min="18" max="19" width="2.625" style="1"/>
    <col min="20" max="20" width="3.25" style="1" bestFit="1" customWidth="1"/>
    <col min="21" max="21" width="2.625" style="1"/>
    <col min="22" max="22" width="3.25" style="1" bestFit="1" customWidth="1"/>
    <col min="23" max="24" width="2.625" style="1"/>
    <col min="25" max="25" width="4.125" style="1" bestFit="1" customWidth="1"/>
    <col min="26" max="16384" width="2.625" style="1"/>
  </cols>
  <sheetData>
    <row r="1" spans="2:23" s="3" customFormat="1" ht="15.75" customHeight="1" x14ac:dyDescent="0.15">
      <c r="B1" s="4"/>
      <c r="C1" s="4"/>
      <c r="D1" s="4"/>
      <c r="E1" s="4"/>
      <c r="F1" s="4"/>
      <c r="G1" s="4"/>
      <c r="H1" s="4"/>
      <c r="I1" s="4"/>
      <c r="J1" s="13"/>
      <c r="K1" s="13"/>
      <c r="L1" s="13"/>
      <c r="M1" s="13"/>
      <c r="N1" s="13"/>
      <c r="O1" s="13"/>
      <c r="P1" s="13"/>
    </row>
    <row r="2" spans="2:23" s="6" customFormat="1" ht="15.75" customHeight="1" x14ac:dyDescent="0.15">
      <c r="B2" s="77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2:23" s="6" customFormat="1" ht="15.75" customHeight="1" thickBot="1" x14ac:dyDescent="0.2">
      <c r="B3" s="7"/>
      <c r="C3" s="7"/>
      <c r="D3" s="7"/>
      <c r="E3" s="7"/>
      <c r="F3" s="7"/>
      <c r="G3" s="7"/>
      <c r="H3" s="7"/>
      <c r="I3" s="7"/>
      <c r="J3" s="14"/>
      <c r="K3" s="14"/>
      <c r="L3" s="14"/>
      <c r="M3" s="14"/>
      <c r="N3" s="14"/>
      <c r="O3" s="14"/>
      <c r="P3" s="15"/>
    </row>
    <row r="4" spans="2:23" ht="21.75" customHeight="1" thickTop="1" x14ac:dyDescent="0.15">
      <c r="B4" s="78" t="s">
        <v>9</v>
      </c>
      <c r="C4" s="78"/>
      <c r="D4" s="78"/>
      <c r="E4" s="78"/>
      <c r="F4" s="78"/>
      <c r="G4" s="78"/>
      <c r="H4" s="78"/>
      <c r="I4" s="78"/>
      <c r="J4" s="27" t="s">
        <v>0</v>
      </c>
      <c r="K4" s="28" t="s">
        <v>1</v>
      </c>
      <c r="L4" s="28" t="s">
        <v>3</v>
      </c>
      <c r="M4" s="29" t="s">
        <v>4</v>
      </c>
      <c r="N4" s="63" t="s">
        <v>5</v>
      </c>
      <c r="O4" s="95" t="s">
        <v>50</v>
      </c>
      <c r="P4" s="29" t="s">
        <v>6</v>
      </c>
    </row>
    <row r="5" spans="2:23" x14ac:dyDescent="0.15">
      <c r="B5" s="79"/>
      <c r="C5" s="79"/>
      <c r="D5" s="79"/>
      <c r="E5" s="79"/>
      <c r="F5" s="79"/>
      <c r="G5" s="79"/>
      <c r="H5" s="79"/>
      <c r="I5" s="79"/>
      <c r="J5" s="45" t="s">
        <v>57</v>
      </c>
      <c r="K5" s="46" t="s">
        <v>45</v>
      </c>
      <c r="L5" s="46" t="s">
        <v>46</v>
      </c>
      <c r="M5" s="47" t="s">
        <v>45</v>
      </c>
      <c r="N5" s="64" t="s">
        <v>55</v>
      </c>
      <c r="O5" s="96"/>
      <c r="P5" s="47" t="s">
        <v>47</v>
      </c>
    </row>
    <row r="6" spans="2:23" s="11" customFormat="1" ht="15.75" customHeight="1" x14ac:dyDescent="0.15">
      <c r="B6" s="87"/>
      <c r="C6" s="87"/>
      <c r="D6" s="87"/>
      <c r="E6" s="87"/>
      <c r="F6" s="87"/>
      <c r="G6" s="87"/>
      <c r="H6" s="87"/>
      <c r="I6" s="87"/>
      <c r="J6" s="55" t="s">
        <v>67</v>
      </c>
      <c r="K6" s="67" t="s">
        <v>67</v>
      </c>
      <c r="L6" s="67" t="s">
        <v>67</v>
      </c>
      <c r="M6" s="67" t="s">
        <v>67</v>
      </c>
      <c r="N6" s="66" t="s">
        <v>67</v>
      </c>
      <c r="O6" s="55"/>
      <c r="P6" s="67" t="s">
        <v>67</v>
      </c>
    </row>
    <row r="7" spans="2:23" ht="15.75" customHeight="1" x14ac:dyDescent="0.15">
      <c r="B7" s="82" t="s">
        <v>10</v>
      </c>
      <c r="C7" s="82"/>
      <c r="D7" s="82"/>
      <c r="E7" s="82"/>
      <c r="F7" s="82"/>
      <c r="G7" s="82"/>
      <c r="H7" s="82"/>
      <c r="I7" s="85"/>
      <c r="J7" s="16">
        <f>J12</f>
        <v>4</v>
      </c>
      <c r="K7" s="21">
        <f>K12</f>
        <v>3</v>
      </c>
      <c r="L7" s="21">
        <f>L12</f>
        <v>2</v>
      </c>
      <c r="M7" s="22">
        <f>M12</f>
        <v>3</v>
      </c>
      <c r="N7" s="57">
        <f>N12</f>
        <v>3</v>
      </c>
      <c r="O7" s="41" t="s">
        <v>10</v>
      </c>
      <c r="P7" s="22">
        <f>P12</f>
        <v>2</v>
      </c>
    </row>
    <row r="8" spans="2:23" ht="15.75" customHeight="1" x14ac:dyDescent="0.15">
      <c r="B8" s="82" t="s">
        <v>11</v>
      </c>
      <c r="C8" s="82"/>
      <c r="D8" s="82"/>
      <c r="E8" s="82"/>
      <c r="F8" s="82"/>
      <c r="G8" s="82"/>
      <c r="H8" s="82"/>
      <c r="I8" s="85"/>
      <c r="J8" s="16">
        <f>SUM(J13:J15)</f>
        <v>85</v>
      </c>
      <c r="K8" s="21">
        <f>SUM(K13:K15)</f>
        <v>92</v>
      </c>
      <c r="L8" s="21">
        <f>SUM(L13:L15)</f>
        <v>101</v>
      </c>
      <c r="M8" s="22">
        <f>SUM(M13:M15)</f>
        <v>111</v>
      </c>
      <c r="N8" s="57">
        <f>SUM(N13:N15)</f>
        <v>102</v>
      </c>
      <c r="O8" s="41" t="s">
        <v>11</v>
      </c>
      <c r="P8" s="22">
        <f>SUM(P13:P15)</f>
        <v>116</v>
      </c>
    </row>
    <row r="9" spans="2:23" ht="15.75" customHeight="1" x14ac:dyDescent="0.15">
      <c r="B9" s="82" t="s">
        <v>12</v>
      </c>
      <c r="C9" s="82"/>
      <c r="D9" s="82"/>
      <c r="E9" s="82"/>
      <c r="F9" s="82"/>
      <c r="G9" s="82"/>
      <c r="H9" s="82"/>
      <c r="I9" s="85"/>
      <c r="J9" s="16">
        <f>SUM(J16:J28)</f>
        <v>560</v>
      </c>
      <c r="K9" s="21">
        <f>SUM(K16:K28)</f>
        <v>577</v>
      </c>
      <c r="L9" s="21">
        <f>SUM(L16:L28)</f>
        <v>557</v>
      </c>
      <c r="M9" s="22">
        <f>SUM(M16:M28)</f>
        <v>596</v>
      </c>
      <c r="N9" s="57">
        <f>SUM(N16:N28)</f>
        <v>559</v>
      </c>
      <c r="O9" s="41" t="s">
        <v>12</v>
      </c>
      <c r="P9" s="22">
        <f>SUM(P16:P28)</f>
        <v>538</v>
      </c>
      <c r="U9"/>
      <c r="V9"/>
      <c r="W9"/>
    </row>
    <row r="10" spans="2:23" ht="15.75" customHeight="1" x14ac:dyDescent="0.15">
      <c r="B10" s="82"/>
      <c r="C10" s="82"/>
      <c r="D10" s="82"/>
      <c r="E10" s="82"/>
      <c r="F10" s="82"/>
      <c r="G10" s="82"/>
      <c r="H10" s="82"/>
      <c r="I10" s="85"/>
      <c r="J10" s="16"/>
      <c r="K10" s="21"/>
      <c r="L10" s="21"/>
      <c r="M10" s="22"/>
      <c r="N10" s="57"/>
      <c r="O10" s="42"/>
      <c r="P10" s="22"/>
      <c r="U10"/>
      <c r="V10"/>
      <c r="W10"/>
    </row>
    <row r="11" spans="2:23" ht="15.75" customHeight="1" x14ac:dyDescent="0.15">
      <c r="B11" s="83" t="s">
        <v>13</v>
      </c>
      <c r="C11" s="83"/>
      <c r="D11" s="83"/>
      <c r="E11" s="83"/>
      <c r="F11" s="83"/>
      <c r="G11" s="83"/>
      <c r="H11" s="83"/>
      <c r="I11" s="83"/>
      <c r="J11" s="69">
        <f>SUM(J12:J28)</f>
        <v>649</v>
      </c>
      <c r="K11" s="70">
        <f t="shared" ref="K11:N11" si="0">SUM(K12:K28)</f>
        <v>672</v>
      </c>
      <c r="L11" s="70">
        <f t="shared" si="0"/>
        <v>660</v>
      </c>
      <c r="M11" s="68">
        <f t="shared" si="0"/>
        <v>710</v>
      </c>
      <c r="N11" s="68">
        <f t="shared" si="0"/>
        <v>664</v>
      </c>
      <c r="O11" s="71" t="s">
        <v>24</v>
      </c>
      <c r="P11" s="68">
        <f>SUM(P12:P28)</f>
        <v>656</v>
      </c>
    </row>
    <row r="12" spans="2:23" ht="15.75" customHeight="1" x14ac:dyDescent="0.15">
      <c r="B12" s="82" t="s">
        <v>58</v>
      </c>
      <c r="C12" s="82"/>
      <c r="D12" s="82"/>
      <c r="E12" s="82"/>
      <c r="F12" s="82"/>
      <c r="G12" s="82"/>
      <c r="H12" s="82"/>
      <c r="I12" s="85"/>
      <c r="J12" s="16">
        <v>4</v>
      </c>
      <c r="K12" s="21">
        <v>3</v>
      </c>
      <c r="L12" s="21">
        <v>2</v>
      </c>
      <c r="M12" s="22">
        <v>3</v>
      </c>
      <c r="N12" s="57">
        <v>3</v>
      </c>
      <c r="O12" s="41" t="s">
        <v>24</v>
      </c>
      <c r="P12" s="22">
        <v>2</v>
      </c>
    </row>
    <row r="13" spans="2:23" ht="15.75" customHeight="1" x14ac:dyDescent="0.15">
      <c r="B13" s="82" t="s">
        <v>29</v>
      </c>
      <c r="C13" s="82"/>
      <c r="D13" s="82"/>
      <c r="E13" s="82"/>
      <c r="F13" s="82"/>
      <c r="G13" s="82"/>
      <c r="H13" s="82"/>
      <c r="I13" s="85"/>
      <c r="J13" s="16">
        <v>0</v>
      </c>
      <c r="K13" s="21">
        <v>0</v>
      </c>
      <c r="L13" s="21">
        <v>0</v>
      </c>
      <c r="M13" s="22">
        <v>0</v>
      </c>
      <c r="N13" s="57">
        <v>0</v>
      </c>
      <c r="O13" s="41" t="s">
        <v>24</v>
      </c>
      <c r="P13" s="22">
        <v>0</v>
      </c>
      <c r="U13"/>
      <c r="V13"/>
      <c r="W13"/>
    </row>
    <row r="14" spans="2:23" ht="15.75" customHeight="1" x14ac:dyDescent="0.15">
      <c r="B14" s="82" t="s">
        <v>15</v>
      </c>
      <c r="C14" s="82"/>
      <c r="D14" s="82"/>
      <c r="E14" s="82"/>
      <c r="F14" s="82"/>
      <c r="G14" s="82"/>
      <c r="H14" s="82"/>
      <c r="I14" s="85"/>
      <c r="J14" s="16">
        <v>52</v>
      </c>
      <c r="K14" s="21">
        <v>57</v>
      </c>
      <c r="L14" s="21">
        <v>66</v>
      </c>
      <c r="M14" s="22">
        <v>75</v>
      </c>
      <c r="N14" s="57">
        <v>61</v>
      </c>
      <c r="O14" s="41" t="s">
        <v>24</v>
      </c>
      <c r="P14" s="22">
        <v>66</v>
      </c>
      <c r="U14"/>
      <c r="V14"/>
      <c r="W14"/>
    </row>
    <row r="15" spans="2:23" ht="15.75" customHeight="1" x14ac:dyDescent="0.15">
      <c r="B15" s="82" t="s">
        <v>16</v>
      </c>
      <c r="C15" s="82"/>
      <c r="D15" s="82"/>
      <c r="E15" s="82"/>
      <c r="F15" s="82"/>
      <c r="G15" s="82"/>
      <c r="H15" s="82"/>
      <c r="I15" s="85"/>
      <c r="J15" s="16">
        <v>33</v>
      </c>
      <c r="K15" s="21">
        <v>35</v>
      </c>
      <c r="L15" s="21">
        <v>35</v>
      </c>
      <c r="M15" s="22">
        <v>36</v>
      </c>
      <c r="N15" s="57">
        <v>41</v>
      </c>
      <c r="O15" s="41" t="s">
        <v>24</v>
      </c>
      <c r="P15" s="22">
        <v>50</v>
      </c>
    </row>
    <row r="16" spans="2:23" ht="15.75" customHeight="1" x14ac:dyDescent="0.15">
      <c r="B16" s="82" t="s">
        <v>30</v>
      </c>
      <c r="C16" s="82"/>
      <c r="D16" s="82"/>
      <c r="E16" s="82"/>
      <c r="F16" s="82"/>
      <c r="G16" s="82"/>
      <c r="H16" s="82"/>
      <c r="I16" s="85"/>
      <c r="J16" s="61">
        <v>0</v>
      </c>
      <c r="K16" s="36">
        <v>2</v>
      </c>
      <c r="L16" s="60">
        <v>0</v>
      </c>
      <c r="M16" s="22">
        <v>2</v>
      </c>
      <c r="N16" s="57">
        <v>2</v>
      </c>
      <c r="O16" s="41" t="s">
        <v>24</v>
      </c>
      <c r="P16" s="22">
        <v>2</v>
      </c>
    </row>
    <row r="17" spans="2:22" ht="15.75" customHeight="1" x14ac:dyDescent="0.15">
      <c r="B17" s="82" t="s">
        <v>17</v>
      </c>
      <c r="C17" s="82"/>
      <c r="D17" s="82"/>
      <c r="E17" s="82"/>
      <c r="F17" s="82"/>
      <c r="G17" s="82"/>
      <c r="H17" s="82"/>
      <c r="I17" s="85"/>
      <c r="J17" s="16">
        <v>4</v>
      </c>
      <c r="K17" s="21">
        <v>7</v>
      </c>
      <c r="L17" s="21">
        <v>6</v>
      </c>
      <c r="M17" s="22">
        <v>8</v>
      </c>
      <c r="N17" s="57">
        <v>3</v>
      </c>
      <c r="O17" s="41" t="s">
        <v>25</v>
      </c>
      <c r="P17" s="65" t="s">
        <v>31</v>
      </c>
    </row>
    <row r="18" spans="2:22" ht="15.75" customHeight="1" x14ac:dyDescent="0.15">
      <c r="B18" s="82" t="s">
        <v>32</v>
      </c>
      <c r="C18" s="82"/>
      <c r="D18" s="82"/>
      <c r="E18" s="82"/>
      <c r="F18" s="82"/>
      <c r="G18" s="82"/>
      <c r="H18" s="82"/>
      <c r="I18" s="85"/>
      <c r="J18" s="16">
        <v>12</v>
      </c>
      <c r="K18" s="21">
        <v>13</v>
      </c>
      <c r="L18" s="21">
        <v>12</v>
      </c>
      <c r="M18" s="22">
        <v>14</v>
      </c>
      <c r="N18" s="57">
        <v>10</v>
      </c>
      <c r="O18" s="43" t="s">
        <v>26</v>
      </c>
      <c r="P18" s="22">
        <v>11</v>
      </c>
    </row>
    <row r="19" spans="2:22" ht="18" x14ac:dyDescent="0.15">
      <c r="B19" s="82" t="s">
        <v>33</v>
      </c>
      <c r="C19" s="82"/>
      <c r="D19" s="82"/>
      <c r="E19" s="82"/>
      <c r="F19" s="82"/>
      <c r="G19" s="82"/>
      <c r="H19" s="82"/>
      <c r="I19" s="85"/>
      <c r="J19" s="16">
        <v>131</v>
      </c>
      <c r="K19" s="21">
        <v>131</v>
      </c>
      <c r="L19" s="21">
        <v>133</v>
      </c>
      <c r="M19" s="22">
        <v>133</v>
      </c>
      <c r="N19" s="57">
        <v>139</v>
      </c>
      <c r="O19" s="44" t="s">
        <v>49</v>
      </c>
      <c r="P19" s="22">
        <v>216</v>
      </c>
    </row>
    <row r="20" spans="2:22" ht="15.75" customHeight="1" x14ac:dyDescent="0.15">
      <c r="B20" s="82" t="s">
        <v>34</v>
      </c>
      <c r="C20" s="82"/>
      <c r="D20" s="82"/>
      <c r="E20" s="82"/>
      <c r="F20" s="82"/>
      <c r="G20" s="82"/>
      <c r="H20" s="82"/>
      <c r="I20" s="85"/>
      <c r="J20" s="16">
        <v>7</v>
      </c>
      <c r="K20" s="21">
        <v>7</v>
      </c>
      <c r="L20" s="21">
        <v>8</v>
      </c>
      <c r="M20" s="22">
        <v>9</v>
      </c>
      <c r="N20" s="57">
        <v>4</v>
      </c>
      <c r="O20" s="41" t="s">
        <v>24</v>
      </c>
      <c r="P20" s="22">
        <v>3</v>
      </c>
    </row>
    <row r="21" spans="2:22" ht="15.75" customHeight="1" x14ac:dyDescent="0.15">
      <c r="B21" s="82" t="s">
        <v>35</v>
      </c>
      <c r="C21" s="82"/>
      <c r="D21" s="82"/>
      <c r="E21" s="82"/>
      <c r="F21" s="82"/>
      <c r="G21" s="82"/>
      <c r="H21" s="82"/>
      <c r="I21" s="85"/>
      <c r="J21" s="16">
        <v>144</v>
      </c>
      <c r="K21" s="21">
        <v>151</v>
      </c>
      <c r="L21" s="21">
        <v>153</v>
      </c>
      <c r="M21" s="22">
        <v>158</v>
      </c>
      <c r="N21" s="57">
        <v>155</v>
      </c>
      <c r="O21" s="41" t="s">
        <v>27</v>
      </c>
      <c r="P21" s="22">
        <v>118</v>
      </c>
    </row>
    <row r="22" spans="2:22" ht="15.75" customHeight="1" x14ac:dyDescent="0.15">
      <c r="B22" s="82" t="s">
        <v>18</v>
      </c>
      <c r="C22" s="82"/>
      <c r="D22" s="82"/>
      <c r="E22" s="82"/>
      <c r="F22" s="82"/>
      <c r="G22" s="82"/>
      <c r="H22" s="82"/>
      <c r="I22" s="85"/>
      <c r="J22" s="53">
        <v>17</v>
      </c>
      <c r="K22" s="51">
        <v>19</v>
      </c>
      <c r="L22" s="51">
        <v>15</v>
      </c>
      <c r="M22" s="52">
        <v>21</v>
      </c>
      <c r="N22" s="62">
        <v>0</v>
      </c>
      <c r="O22" s="41" t="s">
        <v>25</v>
      </c>
      <c r="P22" s="39" t="s">
        <v>14</v>
      </c>
    </row>
    <row r="23" spans="2:22" ht="15.75" customHeight="1" x14ac:dyDescent="0.15">
      <c r="B23" s="82" t="s">
        <v>19</v>
      </c>
      <c r="C23" s="82"/>
      <c r="D23" s="82"/>
      <c r="E23" s="82"/>
      <c r="F23" s="82"/>
      <c r="G23" s="82"/>
      <c r="H23" s="82"/>
      <c r="I23" s="82"/>
      <c r="J23" s="32">
        <v>71</v>
      </c>
      <c r="K23" s="33">
        <v>70</v>
      </c>
      <c r="L23" s="33">
        <v>73</v>
      </c>
      <c r="M23" s="34">
        <v>79</v>
      </c>
      <c r="N23" s="58">
        <v>76</v>
      </c>
      <c r="O23" s="41" t="s">
        <v>25</v>
      </c>
      <c r="P23" s="39" t="s">
        <v>14</v>
      </c>
    </row>
    <row r="24" spans="2:22" ht="15.75" customHeight="1" x14ac:dyDescent="0.15">
      <c r="B24" s="85" t="s">
        <v>20</v>
      </c>
      <c r="C24" s="85"/>
      <c r="D24" s="85"/>
      <c r="E24" s="85"/>
      <c r="F24" s="85"/>
      <c r="G24" s="85"/>
      <c r="H24" s="85"/>
      <c r="I24" s="85"/>
      <c r="J24" s="53">
        <v>55</v>
      </c>
      <c r="K24" s="51">
        <v>57</v>
      </c>
      <c r="L24" s="51">
        <v>59</v>
      </c>
      <c r="M24" s="52">
        <v>60</v>
      </c>
      <c r="N24" s="62">
        <v>0</v>
      </c>
      <c r="O24" s="41" t="s">
        <v>25</v>
      </c>
      <c r="P24" s="39" t="s">
        <v>14</v>
      </c>
    </row>
    <row r="25" spans="2:22" ht="15.75" customHeight="1" x14ac:dyDescent="0.15">
      <c r="B25" s="85" t="s">
        <v>36</v>
      </c>
      <c r="C25" s="85"/>
      <c r="D25" s="85"/>
      <c r="E25" s="85"/>
      <c r="F25" s="85"/>
      <c r="G25" s="85"/>
      <c r="H25" s="85"/>
      <c r="I25" s="85"/>
      <c r="J25" s="16">
        <v>29</v>
      </c>
      <c r="K25" s="21">
        <v>36</v>
      </c>
      <c r="L25" s="21">
        <v>25</v>
      </c>
      <c r="M25" s="22">
        <v>35</v>
      </c>
      <c r="N25" s="57">
        <v>33</v>
      </c>
      <c r="O25" s="41" t="s">
        <v>25</v>
      </c>
      <c r="P25" s="39" t="s">
        <v>14</v>
      </c>
    </row>
    <row r="26" spans="2:22" ht="15.75" customHeight="1" x14ac:dyDescent="0.15">
      <c r="B26" s="82" t="s">
        <v>37</v>
      </c>
      <c r="C26" s="82"/>
      <c r="D26" s="82"/>
      <c r="E26" s="82"/>
      <c r="F26" s="82"/>
      <c r="G26" s="82"/>
      <c r="H26" s="82"/>
      <c r="I26" s="82"/>
      <c r="J26" s="16">
        <v>58</v>
      </c>
      <c r="K26" s="21">
        <v>59</v>
      </c>
      <c r="L26" s="21">
        <v>49</v>
      </c>
      <c r="M26" s="22">
        <v>48</v>
      </c>
      <c r="N26" s="57">
        <v>39</v>
      </c>
      <c r="O26" s="41" t="s">
        <v>25</v>
      </c>
      <c r="P26" s="39" t="s">
        <v>14</v>
      </c>
    </row>
    <row r="27" spans="2:22" ht="15.75" customHeight="1" x14ac:dyDescent="0.15">
      <c r="B27" s="82" t="s">
        <v>38</v>
      </c>
      <c r="C27" s="82"/>
      <c r="D27" s="82"/>
      <c r="E27" s="82"/>
      <c r="F27" s="82"/>
      <c r="G27" s="82"/>
      <c r="H27" s="82"/>
      <c r="I27" s="82"/>
      <c r="J27" s="16">
        <v>2</v>
      </c>
      <c r="K27" s="21">
        <v>2</v>
      </c>
      <c r="L27" s="21">
        <v>1</v>
      </c>
      <c r="M27" s="22">
        <v>2</v>
      </c>
      <c r="N27" s="57">
        <v>3</v>
      </c>
      <c r="O27" s="41" t="s">
        <v>25</v>
      </c>
      <c r="P27" s="39" t="s">
        <v>14</v>
      </c>
    </row>
    <row r="28" spans="2:22" ht="15.75" customHeight="1" x14ac:dyDescent="0.15">
      <c r="B28" s="98" t="s">
        <v>21</v>
      </c>
      <c r="C28" s="98"/>
      <c r="D28" s="98"/>
      <c r="E28" s="98"/>
      <c r="F28" s="98"/>
      <c r="G28" s="98"/>
      <c r="H28" s="98"/>
      <c r="I28" s="98"/>
      <c r="J28" s="16">
        <v>30</v>
      </c>
      <c r="K28" s="21">
        <v>23</v>
      </c>
      <c r="L28" s="21">
        <v>23</v>
      </c>
      <c r="M28" s="22">
        <v>27</v>
      </c>
      <c r="N28" s="57">
        <v>95</v>
      </c>
      <c r="O28" s="41" t="s">
        <v>28</v>
      </c>
      <c r="P28" s="22">
        <v>188</v>
      </c>
    </row>
    <row r="29" spans="2:22" ht="15.75" customHeight="1" x14ac:dyDescent="0.15">
      <c r="B29" s="97" t="s">
        <v>22</v>
      </c>
      <c r="C29" s="97"/>
      <c r="D29" s="97"/>
      <c r="E29" s="97"/>
      <c r="F29" s="97"/>
      <c r="G29" s="97"/>
      <c r="H29" s="97"/>
      <c r="I29" s="97"/>
      <c r="J29" s="73" t="s">
        <v>56</v>
      </c>
      <c r="K29" s="74">
        <v>11</v>
      </c>
      <c r="L29" s="74" t="s">
        <v>56</v>
      </c>
      <c r="M29" s="75">
        <v>11</v>
      </c>
      <c r="N29" s="75">
        <v>6</v>
      </c>
      <c r="O29" s="76" t="s">
        <v>24</v>
      </c>
      <c r="P29" s="75">
        <v>6</v>
      </c>
    </row>
    <row r="30" spans="2:22" ht="15.75" customHeight="1" thickBot="1" x14ac:dyDescent="0.2">
      <c r="B30" s="84" t="s">
        <v>23</v>
      </c>
      <c r="C30" s="84"/>
      <c r="D30" s="84"/>
      <c r="E30" s="84"/>
      <c r="F30" s="84"/>
      <c r="G30" s="84"/>
      <c r="H30" s="84"/>
      <c r="I30" s="84"/>
      <c r="J30" s="37" t="s">
        <v>51</v>
      </c>
      <c r="K30" s="38" t="s">
        <v>52</v>
      </c>
      <c r="L30" s="38" t="s">
        <v>52</v>
      </c>
      <c r="M30" s="40" t="s">
        <v>53</v>
      </c>
      <c r="N30" s="59" t="s">
        <v>7</v>
      </c>
      <c r="O30" s="56"/>
      <c r="P30" s="24"/>
    </row>
    <row r="31" spans="2:22" ht="15.75" customHeight="1" thickTop="1" x14ac:dyDescent="0.15">
      <c r="B31" s="3"/>
      <c r="C31" s="3"/>
      <c r="D31" s="3"/>
      <c r="E31" s="3"/>
      <c r="F31" s="3"/>
      <c r="G31" s="3"/>
      <c r="H31" s="3"/>
      <c r="I31" s="3"/>
      <c r="P31" s="11" t="s">
        <v>66</v>
      </c>
      <c r="Q31" s="50"/>
      <c r="R31" s="50"/>
      <c r="S31" s="50"/>
      <c r="T31" s="50"/>
      <c r="U31" s="50"/>
      <c r="V31" s="50"/>
    </row>
    <row r="32" spans="2:22" ht="15.75" customHeight="1" x14ac:dyDescent="0.15">
      <c r="B32" s="10" t="s">
        <v>69</v>
      </c>
      <c r="J32" s="1"/>
      <c r="K32" s="1"/>
      <c r="L32" s="1"/>
      <c r="M32" s="1"/>
      <c r="N32" s="1"/>
      <c r="O32" s="1"/>
    </row>
    <row r="33" spans="2:34" ht="15.75" customHeight="1" x14ac:dyDescent="0.15">
      <c r="B33" s="10" t="s">
        <v>54</v>
      </c>
      <c r="J33" s="1"/>
      <c r="K33" s="1"/>
      <c r="L33" s="1"/>
      <c r="M33" s="1"/>
      <c r="N33" s="1"/>
      <c r="O33" s="1"/>
    </row>
    <row r="34" spans="2:34" s="54" customFormat="1" ht="15.75" customHeight="1" x14ac:dyDescent="0.15">
      <c r="B34" s="10" t="s">
        <v>68</v>
      </c>
      <c r="P34" s="72"/>
    </row>
    <row r="35" spans="2:34" ht="8.25" customHeight="1" x14ac:dyDescent="0.15">
      <c r="J35" s="1"/>
      <c r="K35" s="1"/>
      <c r="L35" s="1"/>
      <c r="M35" s="1"/>
      <c r="N35" s="1"/>
      <c r="O35" s="1"/>
      <c r="P35" s="1"/>
    </row>
    <row r="36" spans="2:34" s="6" customFormat="1" ht="15.75" customHeight="1" x14ac:dyDescent="0.15">
      <c r="B36" s="77" t="s">
        <v>48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2:34" s="6" customFormat="1" ht="15.75" customHeight="1" thickBot="1" x14ac:dyDescent="0.2">
      <c r="B37" s="7"/>
      <c r="C37" s="7"/>
      <c r="D37" s="7"/>
      <c r="E37" s="7"/>
      <c r="F37" s="7"/>
      <c r="G37" s="7"/>
      <c r="H37" s="7"/>
      <c r="I37" s="7"/>
      <c r="J37" s="14"/>
      <c r="K37" s="14"/>
      <c r="L37" s="15"/>
      <c r="N37" s="9"/>
      <c r="O37" s="9"/>
    </row>
    <row r="38" spans="2:34" ht="15.75" customHeight="1" thickTop="1" x14ac:dyDescent="0.15">
      <c r="B38" s="78" t="s">
        <v>61</v>
      </c>
      <c r="C38" s="78"/>
      <c r="D38" s="78"/>
      <c r="E38" s="78"/>
      <c r="F38" s="78"/>
      <c r="G38" s="78"/>
      <c r="H38" s="78"/>
      <c r="I38" s="78"/>
      <c r="J38" s="90" t="s">
        <v>2</v>
      </c>
      <c r="K38" s="92" t="s">
        <v>41</v>
      </c>
      <c r="L38" s="81" t="s">
        <v>42</v>
      </c>
      <c r="M38" s="2"/>
      <c r="N38" s="2"/>
      <c r="O38" s="1"/>
      <c r="P38" s="1"/>
    </row>
    <row r="39" spans="2:34" ht="15.75" customHeight="1" x14ac:dyDescent="0.15">
      <c r="B39" s="79"/>
      <c r="C39" s="79"/>
      <c r="D39" s="79"/>
      <c r="E39" s="79"/>
      <c r="F39" s="79"/>
      <c r="G39" s="79"/>
      <c r="H39" s="79"/>
      <c r="I39" s="79"/>
      <c r="J39" s="91"/>
      <c r="K39" s="93"/>
      <c r="L39" s="94"/>
      <c r="M39" s="2"/>
      <c r="N39" s="2"/>
      <c r="O39" s="1"/>
      <c r="P39" s="1"/>
    </row>
    <row r="40" spans="2:34" s="11" customFormat="1" ht="15.75" customHeight="1" x14ac:dyDescent="0.15">
      <c r="B40" s="87"/>
      <c r="C40" s="87"/>
      <c r="D40" s="87"/>
      <c r="E40" s="87"/>
      <c r="F40" s="87"/>
      <c r="G40" s="87"/>
      <c r="H40" s="87"/>
      <c r="I40" s="87"/>
      <c r="J40" s="18" t="s">
        <v>43</v>
      </c>
      <c r="K40" s="19" t="s">
        <v>43</v>
      </c>
      <c r="L40" s="20" t="s">
        <v>44</v>
      </c>
      <c r="M40" s="35"/>
      <c r="N40" s="12"/>
    </row>
    <row r="41" spans="2:34" ht="15.75" customHeight="1" x14ac:dyDescent="0.15">
      <c r="B41" s="88" t="s">
        <v>60</v>
      </c>
      <c r="C41" s="88"/>
      <c r="D41" s="88"/>
      <c r="E41" s="88"/>
      <c r="F41" s="88"/>
      <c r="G41" s="88"/>
      <c r="H41" s="88"/>
      <c r="I41" s="89"/>
      <c r="J41" s="32">
        <f>K41+L41</f>
        <v>19268</v>
      </c>
      <c r="K41" s="33">
        <v>1387</v>
      </c>
      <c r="L41" s="34">
        <v>17881</v>
      </c>
      <c r="M41" s="2"/>
      <c r="N41" s="2"/>
      <c r="O41" s="5"/>
      <c r="P41" s="5"/>
      <c r="Q41" s="49"/>
      <c r="R41" s="49"/>
      <c r="S41" s="49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s="11" customFormat="1" ht="15.75" customHeight="1" x14ac:dyDescent="0.15">
      <c r="B42" s="26"/>
      <c r="C42" s="26"/>
      <c r="D42" s="26"/>
      <c r="E42" s="26"/>
      <c r="F42" s="26"/>
      <c r="G42" s="26"/>
      <c r="H42" s="26"/>
      <c r="I42" s="26"/>
      <c r="J42" s="30"/>
      <c r="K42" s="31"/>
      <c r="L42" s="48"/>
      <c r="M42" s="35"/>
      <c r="N42" s="26"/>
    </row>
    <row r="43" spans="2:34" ht="15.75" hidden="1" customHeight="1" outlineLevel="1" x14ac:dyDescent="0.15">
      <c r="B43" s="80" t="s">
        <v>40</v>
      </c>
      <c r="C43" s="80"/>
      <c r="D43" s="80"/>
      <c r="E43" s="80"/>
      <c r="F43" s="80"/>
      <c r="G43" s="80"/>
      <c r="H43" s="80"/>
      <c r="I43" s="86"/>
      <c r="J43" s="16">
        <v>22935</v>
      </c>
      <c r="K43" s="21">
        <v>8997</v>
      </c>
      <c r="L43" s="22">
        <v>13938</v>
      </c>
      <c r="M43" s="2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15.75" hidden="1" customHeight="1" outlineLevel="1" x14ac:dyDescent="0.15">
      <c r="B44" s="80" t="s">
        <v>8</v>
      </c>
      <c r="C44" s="80"/>
      <c r="D44" s="80"/>
      <c r="E44" s="80"/>
      <c r="F44" s="80"/>
      <c r="G44" s="80"/>
      <c r="H44" s="80"/>
      <c r="I44" s="86"/>
      <c r="J44" s="16">
        <v>12716</v>
      </c>
      <c r="K44" s="21">
        <v>1240</v>
      </c>
      <c r="L44" s="22">
        <v>11476</v>
      </c>
      <c r="M44" s="2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5.75" customHeight="1" collapsed="1" x14ac:dyDescent="0.15">
      <c r="B45" s="80" t="s">
        <v>62</v>
      </c>
      <c r="C45" s="80"/>
      <c r="D45" s="80"/>
      <c r="E45" s="80"/>
      <c r="F45" s="80"/>
      <c r="G45" s="80"/>
      <c r="H45" s="80"/>
      <c r="I45" s="86"/>
      <c r="J45" s="16">
        <v>16167</v>
      </c>
      <c r="K45" s="21">
        <v>1843</v>
      </c>
      <c r="L45" s="22">
        <v>14324</v>
      </c>
      <c r="M45" s="2"/>
      <c r="N45" s="2"/>
      <c r="O45" s="5"/>
      <c r="P45" s="5"/>
      <c r="Q45" s="49"/>
      <c r="R45" s="49"/>
      <c r="S45" s="49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15.75" customHeight="1" x14ac:dyDescent="0.15">
      <c r="B46" s="80" t="s">
        <v>63</v>
      </c>
      <c r="C46" s="80"/>
      <c r="D46" s="80"/>
      <c r="E46" s="80"/>
      <c r="F46" s="80"/>
      <c r="G46" s="80"/>
      <c r="H46" s="80"/>
      <c r="I46" s="86"/>
      <c r="J46" s="16">
        <v>17259</v>
      </c>
      <c r="K46" s="21">
        <v>2146</v>
      </c>
      <c r="L46" s="22">
        <v>15112</v>
      </c>
      <c r="M46" s="2"/>
      <c r="N46" s="2"/>
      <c r="O46" s="5"/>
      <c r="P46" s="5"/>
      <c r="Q46" s="49"/>
      <c r="R46" s="49"/>
      <c r="S46" s="49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5.75" customHeight="1" x14ac:dyDescent="0.15">
      <c r="B47" s="80" t="s">
        <v>64</v>
      </c>
      <c r="C47" s="80"/>
      <c r="D47" s="80"/>
      <c r="E47" s="80"/>
      <c r="F47" s="80"/>
      <c r="G47" s="80"/>
      <c r="H47" s="80"/>
      <c r="I47" s="86"/>
      <c r="J47" s="16">
        <v>18093</v>
      </c>
      <c r="K47" s="21">
        <v>1794</v>
      </c>
      <c r="L47" s="22">
        <v>16298</v>
      </c>
      <c r="M47" s="2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15.75" customHeight="1" x14ac:dyDescent="0.15">
      <c r="B48" s="80" t="s">
        <v>65</v>
      </c>
      <c r="C48" s="80"/>
      <c r="D48" s="80"/>
      <c r="E48" s="80"/>
      <c r="F48" s="80"/>
      <c r="G48" s="80"/>
      <c r="H48" s="80"/>
      <c r="I48" s="86"/>
      <c r="J48" s="16">
        <v>16760</v>
      </c>
      <c r="K48" s="21">
        <v>1205</v>
      </c>
      <c r="L48" s="22">
        <v>15555</v>
      </c>
      <c r="M48" s="2"/>
      <c r="N48" s="2"/>
      <c r="O48" s="5"/>
      <c r="P48" s="5"/>
      <c r="Q48" s="49"/>
      <c r="R48" s="49"/>
      <c r="S48" s="49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5.75" customHeight="1" thickBot="1" x14ac:dyDescent="0.2">
      <c r="B49" s="84"/>
      <c r="C49" s="84"/>
      <c r="D49" s="84"/>
      <c r="E49" s="84"/>
      <c r="F49" s="84"/>
      <c r="G49" s="84"/>
      <c r="H49" s="84"/>
      <c r="I49" s="84"/>
      <c r="J49" s="17"/>
      <c r="K49" s="23"/>
      <c r="L49" s="24"/>
      <c r="M49" s="2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5.75" customHeight="1" thickTop="1" x14ac:dyDescent="0.15">
      <c r="B50" s="3"/>
      <c r="C50" s="3"/>
      <c r="D50" s="3"/>
      <c r="E50" s="3"/>
      <c r="F50" s="3"/>
      <c r="G50" s="3"/>
      <c r="H50" s="3"/>
      <c r="I50" s="3"/>
      <c r="L50" s="11" t="s">
        <v>59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2:34" ht="15.75" customHeight="1" x14ac:dyDescent="0.15">
      <c r="B51" s="10" t="s">
        <v>70</v>
      </c>
      <c r="J51" s="1"/>
      <c r="K51" s="1"/>
      <c r="L51" s="1"/>
      <c r="M51" s="1"/>
      <c r="N51" s="1"/>
      <c r="O51" s="1"/>
      <c r="P51" s="11"/>
    </row>
    <row r="52" spans="2:34" x14ac:dyDescent="0.15">
      <c r="B52" s="10"/>
      <c r="J52" s="1"/>
      <c r="K52" s="1"/>
      <c r="L52" s="1"/>
      <c r="M52" s="1"/>
      <c r="N52" s="1"/>
      <c r="O52" s="1"/>
      <c r="P52" s="11"/>
    </row>
    <row r="53" spans="2:34" x14ac:dyDescent="0.15">
      <c r="J53" s="1"/>
      <c r="K53" s="1"/>
      <c r="L53" s="1"/>
      <c r="M53" s="1"/>
      <c r="N53" s="1"/>
      <c r="O53" s="1"/>
      <c r="P53" s="1"/>
    </row>
    <row r="54" spans="2:34" x14ac:dyDescent="0.15">
      <c r="J54" s="1"/>
      <c r="K54" s="1"/>
      <c r="L54" s="1"/>
      <c r="M54" s="1"/>
      <c r="N54" s="1"/>
      <c r="O54" s="1"/>
      <c r="P54" s="1"/>
    </row>
  </sheetData>
  <mergeCells count="42">
    <mergeCell ref="B29:I29"/>
    <mergeCell ref="B30:I30"/>
    <mergeCell ref="B23:I23"/>
    <mergeCell ref="B24:I24"/>
    <mergeCell ref="B25:I25"/>
    <mergeCell ref="B26:I26"/>
    <mergeCell ref="B27:I27"/>
    <mergeCell ref="B28:I28"/>
    <mergeCell ref="B22:I22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11:I11"/>
    <mergeCell ref="B2:P2"/>
    <mergeCell ref="B4:I5"/>
    <mergeCell ref="B6:I6"/>
    <mergeCell ref="B7:I7"/>
    <mergeCell ref="B8:I8"/>
    <mergeCell ref="B9:I9"/>
    <mergeCell ref="B10:I10"/>
    <mergeCell ref="O4:O5"/>
    <mergeCell ref="B36:P36"/>
    <mergeCell ref="B38:I39"/>
    <mergeCell ref="J38:J39"/>
    <mergeCell ref="K38:K39"/>
    <mergeCell ref="L38:L39"/>
    <mergeCell ref="B49:I49"/>
    <mergeCell ref="B47:I47"/>
    <mergeCell ref="B48:I48"/>
    <mergeCell ref="B40:I40"/>
    <mergeCell ref="B43:I43"/>
    <mergeCell ref="B44:I44"/>
    <mergeCell ref="B45:I45"/>
    <mergeCell ref="B46:I46"/>
    <mergeCell ref="B41:I41"/>
  </mergeCells>
  <phoneticPr fontId="2"/>
  <pageMargins left="0.51181102362204722" right="0.51181102362204722" top="0.55118110236220474" bottom="0.55118110236220474" header="0.31496062992125984" footer="0.31496062992125984"/>
  <pageSetup paperSize="9" firstPageNumber="28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2022-05-31T02:24:45Z</dcterms:modified>
</cp:coreProperties>
</file>