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 activeTab="1"/>
  </bookViews>
  <sheets>
    <sheet name="S" sheetId="52" r:id="rId1"/>
    <sheet name="（S）" sheetId="51" r:id="rId2"/>
  </sheets>
  <calcPr calcId="145621"/>
</workbook>
</file>

<file path=xl/calcChain.xml><?xml version="1.0" encoding="utf-8"?>
<calcChain xmlns="http://schemas.openxmlformats.org/spreadsheetml/2006/main">
  <c r="K7" i="52" l="1"/>
  <c r="H7" i="52"/>
  <c r="W13" i="52" l="1"/>
  <c r="T13" i="52"/>
  <c r="W12" i="52"/>
  <c r="T12" i="52"/>
  <c r="W11" i="52"/>
  <c r="T11" i="52"/>
  <c r="W10" i="52"/>
  <c r="T10" i="52"/>
  <c r="W9" i="52"/>
  <c r="T9" i="52"/>
  <c r="G25" i="51" l="1"/>
  <c r="F25" i="51"/>
  <c r="G24" i="51"/>
  <c r="F24" i="51"/>
  <c r="G23" i="51"/>
  <c r="F23" i="51"/>
  <c r="G22" i="51"/>
  <c r="F22" i="51"/>
  <c r="G21" i="51"/>
  <c r="F21" i="51"/>
  <c r="G19" i="51"/>
  <c r="F19" i="51"/>
  <c r="G13" i="51"/>
  <c r="F13" i="51"/>
  <c r="G12" i="51"/>
  <c r="F12" i="51"/>
  <c r="G11" i="51"/>
  <c r="F11" i="51"/>
  <c r="G10" i="51"/>
  <c r="F10" i="51"/>
  <c r="G9" i="51"/>
  <c r="F9" i="51"/>
  <c r="G7" i="51"/>
  <c r="F7" i="51"/>
</calcChain>
</file>

<file path=xl/comments1.xml><?xml version="1.0" encoding="utf-8"?>
<comments xmlns="http://schemas.openxmlformats.org/spreadsheetml/2006/main">
  <authors>
    <author>FJ-USER</author>
  </authors>
  <commentList>
    <comment ref="G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　第７表－１　着工建築物：都道府県別、用途別（大分類）（建築物の数、床面積の合計、工事費予定額）</t>
        </r>
      </text>
    </comment>
  </commentList>
</comments>
</file>

<file path=xl/sharedStrings.xml><?xml version="1.0" encoding="utf-8"?>
<sst xmlns="http://schemas.openxmlformats.org/spreadsheetml/2006/main" count="169" uniqueCount="51">
  <si>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</si>
  <si>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</si>
  <si>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</si>
  <si>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</si>
  <si>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</si>
  <si>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地区別</t>
    <rPh sb="0" eb="2">
      <t>チク</t>
    </rPh>
    <rPh sb="2" eb="3">
      <t>ベツ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</si>
  <si>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</si>
  <si>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</si>
  <si>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5 建築</t>
    <rPh sb="2" eb="4">
      <t>ケンチク</t>
    </rPh>
    <phoneticPr fontId="11"/>
  </si>
  <si>
    <t xml:space="preserve"> </t>
    <phoneticPr fontId="11"/>
  </si>
  <si>
    <t>平成29年12月31日現在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1"/>
  </si>
  <si>
    <t>開成町</t>
    <rPh sb="0" eb="3">
      <t>カイセイマチ</t>
    </rPh>
    <phoneticPr fontId="11"/>
  </si>
  <si>
    <t>居住専用住宅</t>
    <rPh sb="0" eb="2">
      <t>キョジュウ</t>
    </rPh>
    <rPh sb="2" eb="4">
      <t>センヨウ</t>
    </rPh>
    <rPh sb="4" eb="6">
      <t>ジュウタク</t>
    </rPh>
    <phoneticPr fontId="2"/>
  </si>
  <si>
    <t>左記以外の建築物</t>
    <rPh sb="0" eb="2">
      <t>サキ</t>
    </rPh>
    <rPh sb="2" eb="4">
      <t>イガイ</t>
    </rPh>
    <rPh sb="5" eb="8">
      <t>ケンチクブツ</t>
    </rPh>
    <phoneticPr fontId="2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</si>
  <si>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2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</si>
  <si>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2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</si>
  <si>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2"/>
  </si>
  <si>
    <t>鉱業・採石業等用建築物</t>
    <rPh sb="0" eb="2">
      <t>コウギョウ</t>
    </rPh>
    <rPh sb="3" eb="5">
      <t>サイセキ</t>
    </rPh>
    <rPh sb="5" eb="6">
      <t>ギョウ</t>
    </rPh>
    <rPh sb="6" eb="7">
      <t>ナド</t>
    </rPh>
    <rPh sb="7" eb="8">
      <t>ヨウ</t>
    </rPh>
    <rPh sb="8" eb="11">
      <t>ケンチクブツ</t>
    </rPh>
    <phoneticPr fontId="2"/>
  </si>
  <si>
    <t>製造業用建築物</t>
    <rPh sb="0" eb="4">
      <t>セイゾウギョウヨウ</t>
    </rPh>
    <rPh sb="4" eb="7">
      <t>ケンチクブツ</t>
    </rPh>
    <phoneticPr fontId="2"/>
  </si>
  <si>
    <t>電気・ガス・水道等供給用建築物</t>
    <rPh sb="0" eb="2">
      <t>デンキ</t>
    </rPh>
    <rPh sb="6" eb="8">
      <t>スイドウ</t>
    </rPh>
    <rPh sb="8" eb="9">
      <t>ナド</t>
    </rPh>
    <rPh sb="9" eb="12">
      <t>キョウキュウヨウ</t>
    </rPh>
    <rPh sb="12" eb="15">
      <t>ケンチクブツ</t>
    </rPh>
    <phoneticPr fontId="2"/>
  </si>
  <si>
    <t>運輸業用建物</t>
    <rPh sb="0" eb="3">
      <t>ウンユギョウ</t>
    </rPh>
    <rPh sb="3" eb="4">
      <t>ヨウ</t>
    </rPh>
    <rPh sb="4" eb="6">
      <t>タテモノ</t>
    </rPh>
    <phoneticPr fontId="2"/>
  </si>
  <si>
    <t>情報通信業用建築物</t>
    <rPh sb="0" eb="2">
      <t>ジョウホウ</t>
    </rPh>
    <rPh sb="2" eb="5">
      <t>ツウシンギョウ</t>
    </rPh>
    <rPh sb="5" eb="6">
      <t>ヨウ</t>
    </rPh>
    <rPh sb="6" eb="9">
      <t>ケンチクブツ</t>
    </rPh>
    <phoneticPr fontId="2"/>
  </si>
  <si>
    <t>卸売・小売業用建築物</t>
    <rPh sb="0" eb="2">
      <t>オロシウリ</t>
    </rPh>
    <rPh sb="3" eb="6">
      <t>コウリギョウ</t>
    </rPh>
    <rPh sb="6" eb="7">
      <t>ヨウ</t>
    </rPh>
    <rPh sb="7" eb="10">
      <t>ケンチクブツ</t>
    </rPh>
    <phoneticPr fontId="2"/>
  </si>
  <si>
    <t>金融業等用建築物</t>
    <rPh sb="0" eb="3">
      <t>キンユウギョウ</t>
    </rPh>
    <rPh sb="3" eb="4">
      <t>ナド</t>
    </rPh>
    <rPh sb="4" eb="5">
      <t>ヨウ</t>
    </rPh>
    <rPh sb="5" eb="8">
      <t>ケンチクブツ</t>
    </rPh>
    <phoneticPr fontId="2"/>
  </si>
  <si>
    <t>不動産業用建築物</t>
    <rPh sb="0" eb="2">
      <t>フドウ</t>
    </rPh>
    <rPh sb="2" eb="5">
      <t>サンギョウヨウ</t>
    </rPh>
    <rPh sb="5" eb="8">
      <t>ケンチクブツ</t>
    </rPh>
    <phoneticPr fontId="2"/>
  </si>
  <si>
    <t>宿泊業等用建築物</t>
    <rPh sb="0" eb="2">
      <t>シュクハク</t>
    </rPh>
    <rPh sb="2" eb="3">
      <t>ギョウ</t>
    </rPh>
    <rPh sb="3" eb="4">
      <t>ナド</t>
    </rPh>
    <rPh sb="4" eb="5">
      <t>ヨウ</t>
    </rPh>
    <rPh sb="5" eb="8">
      <t>ケンチクブツ</t>
    </rPh>
    <phoneticPr fontId="2"/>
  </si>
  <si>
    <t>教育,学習支援業用建築物</t>
    <rPh sb="8" eb="9">
      <t>ヨウ</t>
    </rPh>
    <rPh sb="9" eb="12">
      <t>ケンチクブツ</t>
    </rPh>
    <phoneticPr fontId="2"/>
  </si>
  <si>
    <t>医療,福祉用建築物</t>
    <rPh sb="5" eb="6">
      <t>ヨウ</t>
    </rPh>
    <rPh sb="6" eb="9">
      <t>ケンチクブツ</t>
    </rPh>
    <phoneticPr fontId="2"/>
  </si>
  <si>
    <t>その他サービス業用建築物</t>
    <rPh sb="2" eb="3">
      <t>タ</t>
    </rPh>
    <rPh sb="7" eb="8">
      <t>ギョウ</t>
    </rPh>
    <rPh sb="8" eb="9">
      <t>ヨウ</t>
    </rPh>
    <rPh sb="9" eb="12">
      <t>ケンチクブツ</t>
    </rPh>
    <phoneticPr fontId="2"/>
  </si>
  <si>
    <t>公務用建築物</t>
    <rPh sb="0" eb="2">
      <t>コウム</t>
    </rPh>
    <rPh sb="2" eb="3">
      <t>ヨウ</t>
    </rPh>
    <rPh sb="3" eb="6">
      <t>ケンチクブツ</t>
    </rPh>
    <phoneticPr fontId="2"/>
  </si>
  <si>
    <t>他に分類されない建築物</t>
    <rPh sb="0" eb="1">
      <t>ホカ</t>
    </rPh>
    <rPh sb="2" eb="4">
      <t>ブンルイ</t>
    </rPh>
    <rPh sb="8" eb="11">
      <t>ケンチクブツ</t>
    </rPh>
    <phoneticPr fontId="2"/>
  </si>
  <si>
    <t>建築物数</t>
    <rPh sb="0" eb="3">
      <t>ケンチクブツ</t>
    </rPh>
    <rPh sb="3" eb="4">
      <t>スウ</t>
    </rPh>
    <phoneticPr fontId="2"/>
  </si>
  <si>
    <t>床面積計</t>
    <rPh sb="0" eb="3">
      <t>ユカメンセキ</t>
    </rPh>
    <rPh sb="3" eb="4">
      <t>ケイ</t>
    </rPh>
    <phoneticPr fontId="2"/>
  </si>
  <si>
    <t>建築物数（棟）</t>
    <rPh sb="0" eb="3">
      <t>ケンチクブツ</t>
    </rPh>
    <rPh sb="3" eb="4">
      <t>スウ</t>
    </rPh>
    <rPh sb="5" eb="6">
      <t>トウ</t>
    </rPh>
    <phoneticPr fontId="2"/>
  </si>
  <si>
    <t>床面積計（㎡）</t>
    <rPh sb="0" eb="3">
      <t>ユカメンセキ</t>
    </rPh>
    <rPh sb="3" eb="4">
      <t>ケイ</t>
    </rPh>
    <phoneticPr fontId="2"/>
  </si>
  <si>
    <t>棟</t>
    <rPh sb="0" eb="1">
      <t>トウ</t>
    </rPh>
    <phoneticPr fontId="11"/>
  </si>
  <si>
    <t>㎡</t>
    <phoneticPr fontId="11"/>
  </si>
  <si>
    <t>神奈川県</t>
    <rPh sb="0" eb="4">
      <t>カナガワケン</t>
    </rPh>
    <phoneticPr fontId="11"/>
  </si>
  <si>
    <t>出典：建築着工統計調査</t>
    <phoneticPr fontId="11"/>
  </si>
  <si>
    <t>（各年1月1日現在）</t>
    <rPh sb="1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</si>
  <si>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家屋総数</t>
    <rPh sb="0" eb="2">
      <t>カオク</t>
    </rPh>
    <rPh sb="2" eb="4">
      <t>ソウスウ</t>
    </rPh>
    <phoneticPr fontId="2"/>
  </si>
  <si>
    <t>うち木造</t>
    <rPh sb="2" eb="4">
      <t>モクゾウ</t>
    </rPh>
    <phoneticPr fontId="2"/>
  </si>
  <si>
    <t>うち非木造</t>
    <rPh sb="2" eb="3">
      <t>ヒ</t>
    </rPh>
    <rPh sb="3" eb="5">
      <t>モクゾウ</t>
    </rPh>
    <phoneticPr fontId="2"/>
  </si>
  <si>
    <t>棟数</t>
    <rPh sb="0" eb="1">
      <t>トウ</t>
    </rPh>
    <rPh sb="1" eb="2">
      <t>スウ</t>
    </rPh>
    <phoneticPr fontId="2"/>
  </si>
  <si>
    <t>床面積</t>
    <rPh sb="0" eb="3">
      <t>ユカメンセキ</t>
    </rPh>
    <phoneticPr fontId="2"/>
  </si>
  <si>
    <t>床面積</t>
    <rPh sb="0" eb="1">
      <t>ユカ</t>
    </rPh>
    <rPh sb="1" eb="3">
      <t>メンセキ</t>
    </rPh>
    <phoneticPr fontId="2"/>
  </si>
  <si>
    <t>棟</t>
    <rPh sb="0" eb="1">
      <t>トウ</t>
    </rPh>
    <phoneticPr fontId="2"/>
  </si>
  <si>
    <t>㎡</t>
    <phoneticPr fontId="2"/>
  </si>
  <si>
    <t>5-1  家屋数</t>
    <rPh sb="5" eb="7">
      <t>カオク</t>
    </rPh>
    <rPh sb="7" eb="8">
      <t>スウ</t>
    </rPh>
    <phoneticPr fontId="2"/>
  </si>
  <si>
    <t>5-2  着工建築物（用途別）</t>
    <rPh sb="5" eb="7">
      <t>チャッコウ</t>
    </rPh>
    <rPh sb="7" eb="10">
      <t>ケンチクブツ</t>
    </rPh>
    <rPh sb="11" eb="13">
      <t>ヨウト</t>
    </rPh>
    <rPh sb="13" eb="14">
      <t>ベツ</t>
    </rPh>
    <phoneticPr fontId="2"/>
  </si>
  <si>
    <t>出典：神奈川県市町村税財政データ集</t>
    <rPh sb="0" eb="2">
      <t>シュッテン</t>
    </rPh>
    <rPh sb="3" eb="7">
      <t>カナガワケン</t>
    </rPh>
    <rPh sb="7" eb="10">
      <t>シチョウソン</t>
    </rPh>
    <rPh sb="10" eb="11">
      <t>ゼイ</t>
    </rPh>
    <rPh sb="11" eb="13">
      <t>ザイセイ</t>
    </rPh>
    <rPh sb="16" eb="17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</si>
</sst>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_ "/>
    <numFmt numFmtId="182" formatCode="#,##0.0;[Red]\-#,##0.0"/>
    <numFmt numFmtId="190" formatCode="#,##0.00_);[Red]\(#,##0.00\)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3" fillId="0" borderId="0"/>
    <xf numFmtId="0" fontId="15" fillId="0" borderId="0">
      <alignment vertical="center"/>
    </xf>
    <xf numFmtId="0" fontId="12" fillId="0" borderId="0"/>
    <xf numFmtId="38" fontId="17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9" fillId="0" borderId="0" xfId="0" applyNumberFormat="1" applyFont="1">
      <alignment vertical="center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38" fontId="8" fillId="0" borderId="0" xfId="1" applyFont="1">
      <alignment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8" fontId="8" fillId="2" borderId="0" xfId="1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180" fontId="1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182" fontId="4" fillId="2" borderId="0" xfId="0" applyNumberFormat="1" applyFont="1" applyFill="1">
      <alignment vertical="center"/>
    </xf>
    <xf numFmtId="38" fontId="5" fillId="2" borderId="0" xfId="1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38" fontId="5" fillId="2" borderId="0" xfId="1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38" fontId="9" fillId="2" borderId="0" xfId="1" applyFont="1" applyFill="1" applyBorder="1" applyAlignment="1">
      <alignment vertical="center"/>
    </xf>
    <xf numFmtId="38" fontId="9" fillId="2" borderId="0" xfId="1" applyFont="1" applyFill="1" applyBorder="1">
      <alignment vertical="center"/>
    </xf>
    <xf numFmtId="182" fontId="9" fillId="2" borderId="0" xfId="0" applyNumberFormat="1" applyFont="1" applyFill="1" applyBorder="1">
      <alignment vertical="center"/>
    </xf>
    <xf numFmtId="0" fontId="9" fillId="2" borderId="20" xfId="0" applyFont="1" applyFill="1" applyBorder="1" applyAlignment="1">
      <alignment horizontal="distributed" vertical="center" indent="1"/>
    </xf>
    <xf numFmtId="0" fontId="9" fillId="2" borderId="25" xfId="0" applyFont="1" applyFill="1" applyBorder="1" applyAlignment="1">
      <alignment horizontal="distributed" vertical="center" indent="1"/>
    </xf>
    <xf numFmtId="38" fontId="14" fillId="2" borderId="12" xfId="1" applyFont="1" applyFill="1" applyBorder="1" applyAlignment="1">
      <alignment horizontal="right" vertical="top"/>
    </xf>
    <xf numFmtId="38" fontId="14" fillId="2" borderId="8" xfId="1" applyFont="1" applyFill="1" applyBorder="1" applyAlignment="1">
      <alignment horizontal="right" vertical="top"/>
    </xf>
    <xf numFmtId="38" fontId="9" fillId="2" borderId="13" xfId="1" applyFont="1" applyFill="1" applyBorder="1">
      <alignment vertical="center"/>
    </xf>
    <xf numFmtId="38" fontId="14" fillId="2" borderId="9" xfId="1" applyFont="1" applyFill="1" applyBorder="1" applyAlignment="1">
      <alignment horizontal="right" vertical="top"/>
    </xf>
    <xf numFmtId="38" fontId="9" fillId="2" borderId="10" xfId="1" applyFont="1" applyFill="1" applyBorder="1">
      <alignment vertical="center"/>
    </xf>
    <xf numFmtId="38" fontId="9" fillId="2" borderId="5" xfId="1" applyFont="1" applyFill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38" fontId="9" fillId="0" borderId="5" xfId="1" applyFont="1" applyFill="1" applyBorder="1" applyAlignment="1">
      <alignment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2" borderId="10" xfId="1" applyFont="1" applyFill="1" applyBorder="1" applyAlignment="1">
      <alignment vertical="center"/>
    </xf>
    <xf numFmtId="38" fontId="9" fillId="2" borderId="14" xfId="1" applyFont="1" applyFill="1" applyBorder="1" applyAlignment="1">
      <alignment vertical="center"/>
    </xf>
    <xf numFmtId="38" fontId="9" fillId="2" borderId="11" xfId="1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14" fillId="2" borderId="13" xfId="1" applyFont="1" applyFill="1" applyBorder="1" applyAlignment="1">
      <alignment horizontal="right" vertical="top"/>
    </xf>
    <xf numFmtId="38" fontId="14" fillId="2" borderId="10" xfId="1" applyFont="1" applyFill="1" applyBorder="1" applyAlignment="1">
      <alignment horizontal="right" vertical="top"/>
    </xf>
    <xf numFmtId="38" fontId="14" fillId="2" borderId="5" xfId="1" applyFont="1" applyFill="1" applyBorder="1" applyAlignment="1">
      <alignment horizontal="right" vertical="top"/>
    </xf>
    <xf numFmtId="190" fontId="4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0" fontId="14" fillId="0" borderId="9" xfId="0" applyFont="1" applyBorder="1" applyAlignment="1">
      <alignment horizontal="right" vertical="top"/>
    </xf>
    <xf numFmtId="0" fontId="9" fillId="0" borderId="20" xfId="0" applyFont="1" applyBorder="1" applyAlignment="1">
      <alignment horizontal="distributed" vertical="center" indent="1"/>
    </xf>
    <xf numFmtId="38" fontId="9" fillId="0" borderId="13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9" fillId="0" borderId="0" xfId="0" applyFont="1" applyAlignment="1">
      <alignment horizontal="distributed" vertical="center" indent="1"/>
    </xf>
    <xf numFmtId="0" fontId="8" fillId="0" borderId="3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9" fillId="0" borderId="13" xfId="0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 indent="2"/>
    </xf>
    <xf numFmtId="0" fontId="9" fillId="0" borderId="25" xfId="0" applyFont="1" applyBorder="1" applyAlignment="1">
      <alignment horizontal="distributed" vertical="center" indent="2"/>
    </xf>
    <xf numFmtId="0" fontId="3" fillId="2" borderId="0" xfId="0" applyFont="1" applyFill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23</xdr:col>
          <xdr:colOff>180975</xdr:colOff>
          <xdr:row>40</xdr:row>
          <xdr:rowOff>9525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（S）'!$C$2:$G$26" spid="_x0000_s740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0050" y="2895600"/>
              <a:ext cx="4381500" cy="4810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51"/>
  <sheetViews>
    <sheetView topLeftCell="A10" zoomScale="85" zoomScaleNormal="85" workbookViewId="0"/>
  </sheetViews>
  <sheetFormatPr defaultColWidth="2.625" defaultRowHeight="15.75" customHeight="1"/>
  <cols>
    <col min="1" max="19" width="2.625" style="1"/>
    <col min="20" max="22" width="2.625" style="10"/>
    <col min="23" max="29" width="2.625" style="1"/>
    <col min="30" max="31" width="15.375" style="1" customWidth="1"/>
    <col min="32" max="16384" width="2.625" style="1"/>
  </cols>
  <sheetData>
    <row r="1" spans="2:31" s="3" customFormat="1" ht="15.75" customHeight="1">
      <c r="B1" s="4" t="s">
        <v>8</v>
      </c>
      <c r="C1" s="4"/>
      <c r="D1" s="4"/>
      <c r="E1" s="4"/>
      <c r="F1" s="4"/>
      <c r="G1" s="4"/>
      <c r="H1" s="4"/>
      <c r="I1" s="16"/>
      <c r="J1" s="16"/>
      <c r="K1" s="16"/>
      <c r="L1" s="16"/>
      <c r="M1" s="4"/>
      <c r="N1" s="4"/>
      <c r="O1" s="4"/>
      <c r="P1" s="4"/>
      <c r="Q1" s="4"/>
      <c r="R1" s="4"/>
      <c r="S1" s="17"/>
    </row>
    <row r="2" spans="2:31" s="8" customFormat="1" ht="15.75" customHeight="1">
      <c r="B2" s="6" t="s">
        <v>9</v>
      </c>
      <c r="C2" s="7" t="s">
        <v>48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/>
    </row>
    <row r="3" spans="2:31" s="8" customFormat="1" ht="15" thickBot="1"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11"/>
      <c r="U3" s="11"/>
      <c r="Y3" s="13" t="s">
        <v>39</v>
      </c>
    </row>
    <row r="4" spans="2:31" ht="12.75" thickTop="1">
      <c r="C4" s="89" t="s">
        <v>5</v>
      </c>
      <c r="D4" s="89"/>
      <c r="E4" s="89"/>
      <c r="F4" s="89"/>
      <c r="G4" s="91"/>
      <c r="H4" s="92" t="s">
        <v>40</v>
      </c>
      <c r="I4" s="93"/>
      <c r="J4" s="93"/>
      <c r="K4" s="93"/>
      <c r="L4" s="93"/>
      <c r="M4" s="93"/>
      <c r="N4" s="88" t="s">
        <v>41</v>
      </c>
      <c r="O4" s="93"/>
      <c r="P4" s="93"/>
      <c r="Q4" s="93"/>
      <c r="R4" s="93"/>
      <c r="S4" s="94"/>
      <c r="T4" s="93" t="s">
        <v>42</v>
      </c>
      <c r="U4" s="93"/>
      <c r="V4" s="93"/>
      <c r="W4" s="93"/>
      <c r="X4" s="93"/>
      <c r="Y4" s="93"/>
      <c r="Z4" s="2"/>
    </row>
    <row r="5" spans="2:31" ht="12">
      <c r="C5" s="78"/>
      <c r="D5" s="78"/>
      <c r="E5" s="78"/>
      <c r="F5" s="78"/>
      <c r="G5" s="86"/>
      <c r="H5" s="81" t="s">
        <v>43</v>
      </c>
      <c r="I5" s="82"/>
      <c r="J5" s="82"/>
      <c r="K5" s="90" t="s">
        <v>44</v>
      </c>
      <c r="L5" s="90"/>
      <c r="M5" s="90"/>
      <c r="N5" s="82" t="s">
        <v>43</v>
      </c>
      <c r="O5" s="82"/>
      <c r="P5" s="82"/>
      <c r="Q5" s="82" t="s">
        <v>45</v>
      </c>
      <c r="R5" s="82"/>
      <c r="S5" s="82"/>
      <c r="T5" s="82" t="s">
        <v>43</v>
      </c>
      <c r="U5" s="82"/>
      <c r="V5" s="82"/>
      <c r="W5" s="82" t="s">
        <v>45</v>
      </c>
      <c r="X5" s="82"/>
      <c r="Y5" s="83"/>
      <c r="Z5" s="2"/>
    </row>
    <row r="6" spans="2:31" s="15" customFormat="1" ht="9">
      <c r="C6" s="69"/>
      <c r="D6" s="69"/>
      <c r="E6" s="69"/>
      <c r="F6" s="69"/>
      <c r="G6" s="79"/>
      <c r="H6" s="70" t="s">
        <v>46</v>
      </c>
      <c r="I6" s="71"/>
      <c r="J6" s="71"/>
      <c r="K6" s="71" t="s">
        <v>47</v>
      </c>
      <c r="L6" s="71"/>
      <c r="M6" s="71"/>
      <c r="N6" s="71" t="s">
        <v>46</v>
      </c>
      <c r="O6" s="71"/>
      <c r="P6" s="71"/>
      <c r="Q6" s="71" t="s">
        <v>47</v>
      </c>
      <c r="R6" s="71"/>
      <c r="S6" s="71"/>
      <c r="T6" s="71" t="s">
        <v>46</v>
      </c>
      <c r="U6" s="71"/>
      <c r="V6" s="71"/>
      <c r="W6" s="71" t="s">
        <v>47</v>
      </c>
      <c r="X6" s="71"/>
      <c r="Y6" s="68"/>
      <c r="Z6" s="52"/>
    </row>
    <row r="7" spans="2:31" ht="15.75" customHeight="1">
      <c r="C7" s="77" t="s">
        <v>0</v>
      </c>
      <c r="D7" s="77"/>
      <c r="E7" s="77"/>
      <c r="F7" s="77"/>
      <c r="G7" s="72"/>
      <c r="H7" s="95">
        <f>N7+T7</f>
        <v>6288</v>
      </c>
      <c r="I7" s="96"/>
      <c r="J7" s="96"/>
      <c r="K7" s="84">
        <f>Q7+W7</f>
        <v>1105772</v>
      </c>
      <c r="L7" s="84"/>
      <c r="M7" s="84"/>
      <c r="N7" s="84">
        <v>5098</v>
      </c>
      <c r="O7" s="84"/>
      <c r="P7" s="84"/>
      <c r="Q7" s="84">
        <v>564004</v>
      </c>
      <c r="R7" s="84"/>
      <c r="S7" s="84"/>
      <c r="T7" s="84">
        <v>1190</v>
      </c>
      <c r="U7" s="84"/>
      <c r="V7" s="84"/>
      <c r="W7" s="84">
        <v>541768</v>
      </c>
      <c r="X7" s="84"/>
      <c r="Y7" s="85"/>
      <c r="Z7" s="2"/>
    </row>
    <row r="8" spans="2:31" ht="15.75" customHeight="1">
      <c r="C8" s="77"/>
      <c r="D8" s="77"/>
      <c r="E8" s="77"/>
      <c r="F8" s="77"/>
      <c r="G8" s="72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80"/>
      <c r="Z8" s="2"/>
      <c r="AD8" s="18"/>
      <c r="AE8" s="18"/>
    </row>
    <row r="9" spans="2:31" ht="15.75" customHeight="1">
      <c r="C9" s="77" t="s">
        <v>6</v>
      </c>
      <c r="D9" s="77"/>
      <c r="E9" s="77"/>
      <c r="F9" s="77"/>
      <c r="G9" s="72"/>
      <c r="H9" s="73">
        <v>5980</v>
      </c>
      <c r="I9" s="74"/>
      <c r="J9" s="74"/>
      <c r="K9" s="74">
        <v>1047750</v>
      </c>
      <c r="L9" s="74"/>
      <c r="M9" s="74"/>
      <c r="N9" s="74">
        <v>4876</v>
      </c>
      <c r="O9" s="74"/>
      <c r="P9" s="74"/>
      <c r="Q9" s="74">
        <v>527902</v>
      </c>
      <c r="R9" s="74"/>
      <c r="S9" s="74"/>
      <c r="T9" s="74">
        <f>H9-N9</f>
        <v>1104</v>
      </c>
      <c r="U9" s="74"/>
      <c r="V9" s="74"/>
      <c r="W9" s="74">
        <f t="shared" ref="W9:W13" si="0">K9-Q9</f>
        <v>519848</v>
      </c>
      <c r="X9" s="74"/>
      <c r="Y9" s="80"/>
      <c r="Z9" s="2"/>
      <c r="AD9" s="18"/>
      <c r="AE9" s="18"/>
    </row>
    <row r="10" spans="2:31" ht="15.75" customHeight="1">
      <c r="C10" s="77" t="s">
        <v>4</v>
      </c>
      <c r="D10" s="77"/>
      <c r="E10" s="77"/>
      <c r="F10" s="77"/>
      <c r="G10" s="72"/>
      <c r="H10" s="73">
        <v>6020</v>
      </c>
      <c r="I10" s="74"/>
      <c r="J10" s="74"/>
      <c r="K10" s="74">
        <v>1067497</v>
      </c>
      <c r="L10" s="74"/>
      <c r="M10" s="74"/>
      <c r="N10" s="74">
        <v>4893</v>
      </c>
      <c r="O10" s="74"/>
      <c r="P10" s="74"/>
      <c r="Q10" s="74">
        <v>532941</v>
      </c>
      <c r="R10" s="74"/>
      <c r="S10" s="74"/>
      <c r="T10" s="74">
        <f t="shared" ref="T10:T13" si="1">H10-N10</f>
        <v>1127</v>
      </c>
      <c r="U10" s="74"/>
      <c r="V10" s="74"/>
      <c r="W10" s="74">
        <f t="shared" si="0"/>
        <v>534556</v>
      </c>
      <c r="X10" s="74"/>
      <c r="Y10" s="80"/>
      <c r="Z10" s="2"/>
      <c r="AD10" s="18"/>
      <c r="AE10" s="18"/>
    </row>
    <row r="11" spans="2:31" ht="15.75" customHeight="1">
      <c r="C11" s="77" t="s">
        <v>3</v>
      </c>
      <c r="D11" s="77"/>
      <c r="E11" s="77"/>
      <c r="F11" s="77"/>
      <c r="G11" s="72"/>
      <c r="H11" s="73">
        <v>6048</v>
      </c>
      <c r="I11" s="74"/>
      <c r="J11" s="74"/>
      <c r="K11" s="74">
        <v>1072872</v>
      </c>
      <c r="L11" s="74"/>
      <c r="M11" s="74"/>
      <c r="N11" s="74">
        <v>4916</v>
      </c>
      <c r="O11" s="74"/>
      <c r="P11" s="74"/>
      <c r="Q11" s="74">
        <v>537569</v>
      </c>
      <c r="R11" s="74"/>
      <c r="S11" s="74"/>
      <c r="T11" s="74">
        <f t="shared" si="1"/>
        <v>1132</v>
      </c>
      <c r="U11" s="74"/>
      <c r="V11" s="74"/>
      <c r="W11" s="74">
        <f t="shared" si="0"/>
        <v>535303</v>
      </c>
      <c r="X11" s="74"/>
      <c r="Y11" s="80"/>
      <c r="Z11" s="2"/>
      <c r="AD11" s="18"/>
      <c r="AE11" s="18"/>
    </row>
    <row r="12" spans="2:31" ht="15.75" customHeight="1">
      <c r="C12" s="77" t="s">
        <v>2</v>
      </c>
      <c r="D12" s="77"/>
      <c r="E12" s="77"/>
      <c r="F12" s="77"/>
      <c r="G12" s="72"/>
      <c r="H12" s="73">
        <v>6144</v>
      </c>
      <c r="I12" s="74"/>
      <c r="J12" s="74"/>
      <c r="K12" s="74">
        <v>1085274</v>
      </c>
      <c r="L12" s="74"/>
      <c r="M12" s="74"/>
      <c r="N12" s="74">
        <v>4980</v>
      </c>
      <c r="O12" s="74"/>
      <c r="P12" s="74"/>
      <c r="Q12" s="74">
        <v>546123</v>
      </c>
      <c r="R12" s="74"/>
      <c r="S12" s="74"/>
      <c r="T12" s="74">
        <f t="shared" si="1"/>
        <v>1164</v>
      </c>
      <c r="U12" s="74"/>
      <c r="V12" s="74"/>
      <c r="W12" s="74">
        <f t="shared" si="0"/>
        <v>539151</v>
      </c>
      <c r="X12" s="74"/>
      <c r="Y12" s="80"/>
      <c r="Z12" s="2"/>
      <c r="AD12" s="18"/>
      <c r="AE12" s="18"/>
    </row>
    <row r="13" spans="2:31" ht="15.75" customHeight="1">
      <c r="C13" s="77" t="s">
        <v>1</v>
      </c>
      <c r="D13" s="77"/>
      <c r="E13" s="77"/>
      <c r="F13" s="77"/>
      <c r="G13" s="72"/>
      <c r="H13" s="73">
        <v>6218</v>
      </c>
      <c r="I13" s="74"/>
      <c r="J13" s="74"/>
      <c r="K13" s="74">
        <v>1098309</v>
      </c>
      <c r="L13" s="74"/>
      <c r="M13" s="74"/>
      <c r="N13" s="74">
        <v>5044</v>
      </c>
      <c r="O13" s="74"/>
      <c r="P13" s="74"/>
      <c r="Q13" s="74">
        <v>556702</v>
      </c>
      <c r="R13" s="74"/>
      <c r="S13" s="74"/>
      <c r="T13" s="74">
        <f t="shared" si="1"/>
        <v>1174</v>
      </c>
      <c r="U13" s="74"/>
      <c r="V13" s="74"/>
      <c r="W13" s="74">
        <f t="shared" si="0"/>
        <v>541607</v>
      </c>
      <c r="X13" s="74"/>
      <c r="Y13" s="80"/>
      <c r="Z13" s="2"/>
      <c r="AD13" s="18"/>
      <c r="AE13" s="18"/>
    </row>
    <row r="14" spans="2:31" ht="12.75" thickBot="1">
      <c r="C14" s="97"/>
      <c r="D14" s="97"/>
      <c r="E14" s="97"/>
      <c r="F14" s="97"/>
      <c r="G14" s="98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87"/>
      <c r="Z14" s="2"/>
    </row>
    <row r="15" spans="2:31" ht="12.75" thickTop="1">
      <c r="T15" s="14"/>
      <c r="U15" s="14"/>
      <c r="V15" s="1"/>
      <c r="Y15" s="13" t="s">
        <v>50</v>
      </c>
    </row>
    <row r="16" spans="2:31" ht="12">
      <c r="T16" s="14"/>
      <c r="U16" s="14"/>
      <c r="V16" s="14"/>
    </row>
    <row r="41" spans="15:34" ht="15.75" customHeight="1">
      <c r="O41" s="5"/>
      <c r="P41" s="5"/>
      <c r="Q41" s="5"/>
      <c r="R41" s="5"/>
      <c r="S41" s="5"/>
      <c r="T41" s="12"/>
      <c r="U41" s="12"/>
      <c r="V41" s="12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5:34" ht="15.75" customHeight="1">
      <c r="O42" s="5"/>
      <c r="P42" s="5"/>
      <c r="Q42" s="5"/>
      <c r="R42" s="5"/>
      <c r="S42" s="5"/>
      <c r="T42" s="12"/>
      <c r="U42" s="12"/>
      <c r="V42" s="1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5:34" ht="15.75" customHeight="1">
      <c r="O43" s="5"/>
      <c r="P43" s="5"/>
      <c r="Q43" s="5"/>
      <c r="R43" s="5"/>
      <c r="S43" s="5"/>
      <c r="T43" s="12"/>
      <c r="U43" s="12"/>
      <c r="V43" s="1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5:34" ht="15.75" customHeight="1">
      <c r="O44" s="5"/>
      <c r="P44" s="5"/>
      <c r="Q44" s="5"/>
      <c r="R44" s="5"/>
      <c r="S44" s="5"/>
      <c r="T44" s="12"/>
      <c r="U44" s="12"/>
      <c r="V44" s="1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5:34" ht="15.75" customHeight="1">
      <c r="O45" s="5"/>
      <c r="P45" s="5"/>
      <c r="Q45" s="5"/>
      <c r="R45" s="5"/>
      <c r="S45" s="5"/>
      <c r="T45" s="12"/>
      <c r="U45" s="12"/>
      <c r="V45" s="1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5:34" ht="15.75" customHeight="1">
      <c r="O46" s="5"/>
      <c r="P46" s="5"/>
      <c r="Q46" s="5"/>
      <c r="R46" s="5"/>
      <c r="S46" s="5"/>
      <c r="T46" s="12"/>
      <c r="U46" s="12"/>
      <c r="V46" s="12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5:34" ht="15.75" customHeight="1">
      <c r="O47" s="5"/>
      <c r="P47" s="5"/>
      <c r="Q47" s="5"/>
      <c r="R47" s="5"/>
      <c r="S47" s="5"/>
      <c r="T47" s="12"/>
      <c r="U47" s="12"/>
      <c r="V47" s="12"/>
      <c r="W47" s="5"/>
      <c r="X47" s="5"/>
      <c r="Y47" s="5"/>
      <c r="Z47" s="5"/>
      <c r="AA47" s="5"/>
      <c r="AB47" s="5"/>
      <c r="AC47" s="5"/>
      <c r="AD47" s="5"/>
      <c r="AE47" s="67"/>
      <c r="AF47" s="67"/>
      <c r="AG47" s="67"/>
      <c r="AH47" s="67"/>
    </row>
    <row r="48" spans="15:34" ht="15.75" customHeight="1">
      <c r="O48" s="5"/>
      <c r="P48" s="5"/>
      <c r="Q48" s="5"/>
      <c r="R48" s="5"/>
      <c r="S48" s="5"/>
      <c r="T48" s="12"/>
      <c r="U48" s="12"/>
      <c r="V48" s="1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5:34" ht="15.75" customHeight="1">
      <c r="O49" s="5"/>
      <c r="P49" s="5"/>
      <c r="Q49" s="5"/>
      <c r="R49" s="5"/>
      <c r="S49" s="5"/>
      <c r="T49" s="12"/>
      <c r="U49" s="12"/>
      <c r="V49" s="12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5:34" ht="15.75" customHeight="1">
      <c r="O50" s="5"/>
      <c r="P50" s="5"/>
      <c r="Q50" s="5"/>
      <c r="R50" s="5"/>
      <c r="S50" s="5"/>
      <c r="T50" s="12"/>
      <c r="U50" s="12"/>
      <c r="V50" s="12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5:34" ht="15.75" customHeight="1">
      <c r="O51" s="5"/>
      <c r="P51" s="5"/>
      <c r="Q51" s="5"/>
      <c r="R51" s="5"/>
      <c r="S51" s="5"/>
      <c r="T51" s="12"/>
      <c r="U51" s="12"/>
      <c r="V51" s="1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</sheetData>
  <mergeCells count="73">
    <mergeCell ref="T14:V14"/>
    <mergeCell ref="W14:Y14"/>
    <mergeCell ref="C14:G14"/>
    <mergeCell ref="H14:J14"/>
    <mergeCell ref="K14:M14"/>
    <mergeCell ref="N14:P14"/>
    <mergeCell ref="Q14:S14"/>
    <mergeCell ref="W13:Y13"/>
    <mergeCell ref="C13:G13"/>
    <mergeCell ref="H13:J13"/>
    <mergeCell ref="K13:M13"/>
    <mergeCell ref="N13:P13"/>
    <mergeCell ref="Q13:S13"/>
    <mergeCell ref="T13:V13"/>
    <mergeCell ref="W11:Y11"/>
    <mergeCell ref="C10:G10"/>
    <mergeCell ref="H10:J10"/>
    <mergeCell ref="K10:M10"/>
    <mergeCell ref="N10:P10"/>
    <mergeCell ref="Q10:S10"/>
    <mergeCell ref="T10:V10"/>
    <mergeCell ref="H11:J11"/>
    <mergeCell ref="K11:M11"/>
    <mergeCell ref="N11:P11"/>
    <mergeCell ref="Q11:S11"/>
    <mergeCell ref="T11:V11"/>
    <mergeCell ref="T6:V6"/>
    <mergeCell ref="W6:Y6"/>
    <mergeCell ref="W7:Y7"/>
    <mergeCell ref="C8:G8"/>
    <mergeCell ref="H8:J8"/>
    <mergeCell ref="K8:M8"/>
    <mergeCell ref="N8:P8"/>
    <mergeCell ref="Q8:S8"/>
    <mergeCell ref="T8:V8"/>
    <mergeCell ref="W8:Y8"/>
    <mergeCell ref="C7:G7"/>
    <mergeCell ref="H7:J7"/>
    <mergeCell ref="K7:M7"/>
    <mergeCell ref="N7:P7"/>
    <mergeCell ref="Q7:S7"/>
    <mergeCell ref="T7:V7"/>
    <mergeCell ref="C6:G6"/>
    <mergeCell ref="H6:J6"/>
    <mergeCell ref="K6:M6"/>
    <mergeCell ref="N6:P6"/>
    <mergeCell ref="Q6:S6"/>
    <mergeCell ref="C4:G5"/>
    <mergeCell ref="H4:M4"/>
    <mergeCell ref="N4:S4"/>
    <mergeCell ref="T5:V5"/>
    <mergeCell ref="W5:Y5"/>
    <mergeCell ref="T4:Y4"/>
    <mergeCell ref="H5:J5"/>
    <mergeCell ref="K5:M5"/>
    <mergeCell ref="N5:P5"/>
    <mergeCell ref="Q5:S5"/>
    <mergeCell ref="T9:V9"/>
    <mergeCell ref="W9:Y9"/>
    <mergeCell ref="C12:G12"/>
    <mergeCell ref="H12:J12"/>
    <mergeCell ref="K12:M12"/>
    <mergeCell ref="N12:P12"/>
    <mergeCell ref="Q12:S12"/>
    <mergeCell ref="T12:V12"/>
    <mergeCell ref="W12:Y12"/>
    <mergeCell ref="C9:G9"/>
    <mergeCell ref="H9:J9"/>
    <mergeCell ref="K9:M9"/>
    <mergeCell ref="N9:P9"/>
    <mergeCell ref="Q9:S9"/>
    <mergeCell ref="W10:Y10"/>
    <mergeCell ref="C11:G11"/>
  </mergeCells>
  <phoneticPr fontId="2"/>
  <pageMargins left="0.70866141732283472" right="0.70866141732283472" top="0.74803149606299213" bottom="0.74803149606299213" header="0.31496062992125984" footer="0.31496062992125984"/>
  <pageSetup paperSize="9" firstPageNumber="31" orientation="portrait" useFirstPageNumber="1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27"/>
  <sheetViews>
    <sheetView tabSelected="1" zoomScaleNormal="100" workbookViewId="0">
      <selection activeCell="AV24" sqref="AV24"/>
    </sheetView>
  </sheetViews>
  <sheetFormatPr defaultColWidth="2.625" defaultRowHeight="15.75" customHeight="1" outlineLevelCol="1"/>
  <cols>
    <col min="1" max="2" width="2.625" style="26"/>
    <col min="3" max="3" width="13.875" style="26" customWidth="1"/>
    <col min="4" max="7" width="10.875" style="26" customWidth="1"/>
    <col min="8" max="8" width="6.5" style="26" hidden="1" customWidth="1" outlineLevel="1"/>
    <col min="9" max="12" width="6.5" style="28" hidden="1" customWidth="1" outlineLevel="1"/>
    <col min="13" max="18" width="6.5" style="26" hidden="1" customWidth="1" outlineLevel="1"/>
    <col min="19" max="19" width="6.5" style="30" hidden="1" customWidth="1" outlineLevel="1"/>
    <col min="20" max="41" width="6.5" style="26" hidden="1" customWidth="1" outlineLevel="1"/>
    <col min="42" max="42" width="2.625" style="26" collapsed="1"/>
    <col min="43" max="16384" width="2.625" style="26"/>
  </cols>
  <sheetData>
    <row r="1" spans="2:42" s="22" customFormat="1" ht="15.75" customHeight="1">
      <c r="B1" s="99" t="s">
        <v>8</v>
      </c>
      <c r="C1" s="99"/>
      <c r="D1" s="19"/>
      <c r="E1" s="19"/>
      <c r="F1" s="19"/>
      <c r="G1" s="19"/>
      <c r="H1" s="19"/>
      <c r="I1" s="20"/>
      <c r="J1" s="20"/>
      <c r="K1" s="20"/>
      <c r="L1" s="20"/>
      <c r="M1" s="19"/>
      <c r="N1" s="19"/>
      <c r="O1" s="19"/>
      <c r="P1" s="19"/>
      <c r="Q1" s="19"/>
      <c r="R1" s="19"/>
      <c r="S1" s="21"/>
    </row>
    <row r="2" spans="2:42" s="25" customFormat="1" ht="15.75" customHeight="1">
      <c r="B2" s="23" t="s">
        <v>9</v>
      </c>
      <c r="C2" s="24" t="s">
        <v>49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1"/>
    </row>
    <row r="3" spans="2:42" ht="15.75" customHeight="1" thickBot="1">
      <c r="G3" s="27" t="s">
        <v>10</v>
      </c>
      <c r="O3" s="29"/>
      <c r="P3" s="29"/>
      <c r="Q3" s="29"/>
      <c r="R3" s="29"/>
    </row>
    <row r="4" spans="2:42" s="31" customFormat="1" ht="15.75" customHeight="1" thickTop="1">
      <c r="C4" s="100" t="s">
        <v>11</v>
      </c>
      <c r="D4" s="102" t="s">
        <v>12</v>
      </c>
      <c r="E4" s="103"/>
      <c r="F4" s="103" t="s">
        <v>13</v>
      </c>
      <c r="G4" s="104"/>
      <c r="H4" s="32" t="s">
        <v>14</v>
      </c>
      <c r="I4" s="33"/>
      <c r="J4" s="32" t="s">
        <v>15</v>
      </c>
      <c r="K4" s="33"/>
      <c r="L4" s="32" t="s">
        <v>16</v>
      </c>
      <c r="M4" s="33"/>
      <c r="N4" s="32" t="s">
        <v>17</v>
      </c>
      <c r="O4" s="33"/>
      <c r="P4" s="32" t="s">
        <v>18</v>
      </c>
      <c r="Q4" s="33"/>
      <c r="R4" s="32" t="s">
        <v>19</v>
      </c>
      <c r="S4" s="33"/>
      <c r="T4" s="32" t="s">
        <v>20</v>
      </c>
      <c r="U4" s="33"/>
      <c r="V4" s="32" t="s">
        <v>21</v>
      </c>
      <c r="W4" s="33"/>
      <c r="X4" s="32" t="s">
        <v>22</v>
      </c>
      <c r="Y4" s="33"/>
      <c r="Z4" s="32" t="s">
        <v>23</v>
      </c>
      <c r="AA4" s="33"/>
      <c r="AB4" s="32" t="s">
        <v>24</v>
      </c>
      <c r="AC4" s="33"/>
      <c r="AD4" s="32" t="s">
        <v>25</v>
      </c>
      <c r="AE4" s="33"/>
      <c r="AF4" s="32" t="s">
        <v>26</v>
      </c>
      <c r="AG4" s="33"/>
      <c r="AH4" s="32" t="s">
        <v>27</v>
      </c>
      <c r="AI4" s="33"/>
      <c r="AJ4" s="32" t="s">
        <v>28</v>
      </c>
      <c r="AK4" s="33"/>
      <c r="AL4" s="32" t="s">
        <v>29</v>
      </c>
      <c r="AM4" s="33"/>
      <c r="AN4" s="32" t="s">
        <v>30</v>
      </c>
      <c r="AO4" s="34"/>
      <c r="AP4" s="35"/>
    </row>
    <row r="5" spans="2:42" s="31" customFormat="1" ht="15.75" customHeight="1">
      <c r="C5" s="101"/>
      <c r="D5" s="54" t="s">
        <v>31</v>
      </c>
      <c r="E5" s="55" t="s">
        <v>32</v>
      </c>
      <c r="F5" s="55" t="s">
        <v>31</v>
      </c>
      <c r="G5" s="56" t="s">
        <v>32</v>
      </c>
      <c r="H5" s="36" t="s">
        <v>33</v>
      </c>
      <c r="I5" s="36" t="s">
        <v>34</v>
      </c>
      <c r="J5" s="36" t="s">
        <v>33</v>
      </c>
      <c r="K5" s="36" t="s">
        <v>34</v>
      </c>
      <c r="L5" s="36" t="s">
        <v>33</v>
      </c>
      <c r="M5" s="36" t="s">
        <v>34</v>
      </c>
      <c r="N5" s="36" t="s">
        <v>33</v>
      </c>
      <c r="O5" s="36" t="s">
        <v>34</v>
      </c>
      <c r="P5" s="36" t="s">
        <v>33</v>
      </c>
      <c r="Q5" s="36" t="s">
        <v>34</v>
      </c>
      <c r="R5" s="36" t="s">
        <v>33</v>
      </c>
      <c r="S5" s="36" t="s">
        <v>34</v>
      </c>
      <c r="T5" s="36" t="s">
        <v>33</v>
      </c>
      <c r="U5" s="36" t="s">
        <v>34</v>
      </c>
      <c r="V5" s="36" t="s">
        <v>33</v>
      </c>
      <c r="W5" s="36" t="s">
        <v>34</v>
      </c>
      <c r="X5" s="36" t="s">
        <v>33</v>
      </c>
      <c r="Y5" s="36" t="s">
        <v>34</v>
      </c>
      <c r="Z5" s="36" t="s">
        <v>33</v>
      </c>
      <c r="AA5" s="36" t="s">
        <v>34</v>
      </c>
      <c r="AB5" s="36" t="s">
        <v>33</v>
      </c>
      <c r="AC5" s="36" t="s">
        <v>34</v>
      </c>
      <c r="AD5" s="36" t="s">
        <v>33</v>
      </c>
      <c r="AE5" s="36" t="s">
        <v>34</v>
      </c>
      <c r="AF5" s="36" t="s">
        <v>33</v>
      </c>
      <c r="AG5" s="36" t="s">
        <v>34</v>
      </c>
      <c r="AH5" s="36" t="s">
        <v>33</v>
      </c>
      <c r="AI5" s="36" t="s">
        <v>34</v>
      </c>
      <c r="AJ5" s="36" t="s">
        <v>33</v>
      </c>
      <c r="AK5" s="36" t="s">
        <v>34</v>
      </c>
      <c r="AL5" s="36" t="s">
        <v>33</v>
      </c>
      <c r="AM5" s="36" t="s">
        <v>34</v>
      </c>
      <c r="AN5" s="36" t="s">
        <v>33</v>
      </c>
      <c r="AO5" s="36" t="s">
        <v>34</v>
      </c>
      <c r="AP5" s="37"/>
    </row>
    <row r="6" spans="2:42" s="31" customFormat="1" ht="15.75" customHeight="1">
      <c r="C6" s="38"/>
      <c r="D6" s="46" t="s">
        <v>35</v>
      </c>
      <c r="E6" s="49" t="s">
        <v>36</v>
      </c>
      <c r="F6" s="49" t="s">
        <v>35</v>
      </c>
      <c r="G6" s="47" t="s">
        <v>36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7"/>
    </row>
    <row r="7" spans="2:42" s="39" customFormat="1" ht="15.75" customHeight="1">
      <c r="C7" s="40" t="s">
        <v>0</v>
      </c>
      <c r="D7" s="57">
        <v>144</v>
      </c>
      <c r="E7" s="58">
        <v>16764</v>
      </c>
      <c r="F7" s="58">
        <f>H7+J7+L7+N7+P7+R7+T7+V7+X7+Z7+AB7+AD7+AF7+AH7+AJ7+AL7</f>
        <v>20</v>
      </c>
      <c r="G7" s="53">
        <f>I7+K7+M7+O7+Q7+S7+U7+W7+Y7+AA7+AC7+AE7+AG7+AI7+AK7+AM7</f>
        <v>11337</v>
      </c>
      <c r="H7" s="41">
        <v>0</v>
      </c>
      <c r="I7" s="41">
        <v>0</v>
      </c>
      <c r="J7" s="41">
        <v>2</v>
      </c>
      <c r="K7" s="41">
        <v>301</v>
      </c>
      <c r="L7" s="41">
        <v>2</v>
      </c>
      <c r="M7" s="41">
        <v>90</v>
      </c>
      <c r="N7" s="41">
        <v>1</v>
      </c>
      <c r="O7" s="41">
        <v>71</v>
      </c>
      <c r="P7" s="41">
        <v>5</v>
      </c>
      <c r="Q7" s="41">
        <v>5740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2</v>
      </c>
      <c r="Y7" s="41">
        <v>467</v>
      </c>
      <c r="Z7" s="41">
        <v>0</v>
      </c>
      <c r="AA7" s="41">
        <v>0</v>
      </c>
      <c r="AB7" s="41">
        <v>0</v>
      </c>
      <c r="AC7" s="41">
        <v>0</v>
      </c>
      <c r="AD7" s="41">
        <v>1</v>
      </c>
      <c r="AE7" s="41">
        <v>140</v>
      </c>
      <c r="AF7" s="41">
        <v>1</v>
      </c>
      <c r="AG7" s="41">
        <v>252</v>
      </c>
      <c r="AH7" s="41">
        <v>4</v>
      </c>
      <c r="AI7" s="41">
        <v>4239</v>
      </c>
      <c r="AJ7" s="41">
        <v>2</v>
      </c>
      <c r="AK7" s="41">
        <v>37</v>
      </c>
      <c r="AL7" s="41">
        <v>0</v>
      </c>
      <c r="AM7" s="41">
        <v>0</v>
      </c>
      <c r="AN7" s="41">
        <v>0</v>
      </c>
      <c r="AO7" s="41">
        <v>0</v>
      </c>
    </row>
    <row r="8" spans="2:42" s="39" customFormat="1" ht="15.75" customHeight="1">
      <c r="C8" s="40"/>
      <c r="D8" s="59"/>
      <c r="E8" s="60"/>
      <c r="F8" s="60"/>
      <c r="G8" s="5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2:42" s="39" customFormat="1" ht="15.75" hidden="1" customHeight="1">
      <c r="C9" s="40" t="s">
        <v>7</v>
      </c>
      <c r="D9" s="48">
        <v>77</v>
      </c>
      <c r="E9" s="50">
        <v>10026</v>
      </c>
      <c r="F9" s="60">
        <f t="shared" ref="F9:G13" si="0">H9+J9+L9+N9+P9+R9+T9+V9+X9+Z9+AB9+AD9+AF9+AH9+AJ9+AL9</f>
        <v>13</v>
      </c>
      <c r="G9" s="51">
        <f t="shared" si="0"/>
        <v>2346</v>
      </c>
      <c r="H9" s="42">
        <v>0</v>
      </c>
      <c r="I9" s="42">
        <v>0</v>
      </c>
      <c r="J9" s="42">
        <v>2</v>
      </c>
      <c r="K9" s="42">
        <v>89</v>
      </c>
      <c r="L9" s="42">
        <v>1</v>
      </c>
      <c r="M9" s="42">
        <v>50</v>
      </c>
      <c r="N9" s="42">
        <v>0</v>
      </c>
      <c r="O9" s="42">
        <v>0</v>
      </c>
      <c r="P9" s="42">
        <v>4</v>
      </c>
      <c r="Q9" s="42">
        <v>281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334</v>
      </c>
      <c r="AB9" s="42">
        <v>0</v>
      </c>
      <c r="AC9" s="42">
        <v>0</v>
      </c>
      <c r="AD9" s="42">
        <v>0</v>
      </c>
      <c r="AE9" s="42">
        <v>0</v>
      </c>
      <c r="AF9" s="42">
        <v>1</v>
      </c>
      <c r="AG9" s="42">
        <v>50</v>
      </c>
      <c r="AH9" s="42">
        <v>3</v>
      </c>
      <c r="AI9" s="42">
        <v>1401</v>
      </c>
      <c r="AJ9" s="42">
        <v>0</v>
      </c>
      <c r="AK9" s="42">
        <v>0</v>
      </c>
      <c r="AL9" s="42">
        <v>1</v>
      </c>
      <c r="AM9" s="42">
        <v>141</v>
      </c>
      <c r="AN9" s="42">
        <v>0</v>
      </c>
      <c r="AO9" s="42">
        <v>0</v>
      </c>
      <c r="AP9" s="42"/>
    </row>
    <row r="10" spans="2:42" s="39" customFormat="1" ht="15.75" customHeight="1">
      <c r="C10" s="40" t="s">
        <v>6</v>
      </c>
      <c r="D10" s="59">
        <v>84</v>
      </c>
      <c r="E10" s="60">
        <v>10993</v>
      </c>
      <c r="F10" s="60">
        <f t="shared" si="0"/>
        <v>8</v>
      </c>
      <c r="G10" s="51">
        <f t="shared" si="0"/>
        <v>2698</v>
      </c>
      <c r="H10" s="41">
        <v>0</v>
      </c>
      <c r="I10" s="41">
        <v>0</v>
      </c>
      <c r="J10" s="41">
        <v>2</v>
      </c>
      <c r="K10" s="41">
        <v>855</v>
      </c>
      <c r="L10" s="41">
        <v>1</v>
      </c>
      <c r="M10" s="41">
        <v>83</v>
      </c>
      <c r="N10" s="41">
        <v>0</v>
      </c>
      <c r="O10" s="41">
        <v>0</v>
      </c>
      <c r="P10" s="41">
        <v>2</v>
      </c>
      <c r="Q10" s="41">
        <v>585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2</v>
      </c>
      <c r="Y10" s="41">
        <v>262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913</v>
      </c>
      <c r="AL10" s="41">
        <v>0</v>
      </c>
      <c r="AM10" s="41">
        <v>0</v>
      </c>
      <c r="AN10" s="41">
        <v>0</v>
      </c>
      <c r="AO10" s="41">
        <v>0</v>
      </c>
    </row>
    <row r="11" spans="2:42" s="39" customFormat="1" ht="15.75" customHeight="1">
      <c r="C11" s="40" t="s">
        <v>4</v>
      </c>
      <c r="D11" s="59">
        <v>105</v>
      </c>
      <c r="E11" s="60">
        <v>13004</v>
      </c>
      <c r="F11" s="60">
        <f t="shared" si="0"/>
        <v>9</v>
      </c>
      <c r="G11" s="51">
        <f t="shared" si="0"/>
        <v>2430</v>
      </c>
      <c r="H11" s="41">
        <v>0</v>
      </c>
      <c r="I11" s="41">
        <v>0</v>
      </c>
      <c r="J11" s="41">
        <v>1</v>
      </c>
      <c r="K11" s="41">
        <v>167</v>
      </c>
      <c r="L11" s="41">
        <v>0</v>
      </c>
      <c r="M11" s="41">
        <v>0</v>
      </c>
      <c r="N11" s="41">
        <v>0</v>
      </c>
      <c r="O11" s="41">
        <v>0</v>
      </c>
      <c r="P11" s="41">
        <v>2</v>
      </c>
      <c r="Q11" s="41">
        <v>1004</v>
      </c>
      <c r="R11" s="41">
        <v>1</v>
      </c>
      <c r="S11" s="41">
        <v>68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698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300</v>
      </c>
      <c r="AJ11" s="41">
        <v>1</v>
      </c>
      <c r="AK11" s="41">
        <v>127</v>
      </c>
      <c r="AL11" s="41">
        <v>2</v>
      </c>
      <c r="AM11" s="41">
        <v>66</v>
      </c>
      <c r="AN11" s="41">
        <v>2</v>
      </c>
      <c r="AO11" s="41">
        <v>32</v>
      </c>
      <c r="AP11" s="43"/>
    </row>
    <row r="12" spans="2:42" s="39" customFormat="1" ht="15.75" customHeight="1">
      <c r="C12" s="40" t="s">
        <v>3</v>
      </c>
      <c r="D12" s="59">
        <v>137</v>
      </c>
      <c r="E12" s="60">
        <v>20866</v>
      </c>
      <c r="F12" s="60">
        <f t="shared" si="0"/>
        <v>16</v>
      </c>
      <c r="G12" s="51">
        <f t="shared" si="0"/>
        <v>4647</v>
      </c>
      <c r="H12" s="41">
        <v>0</v>
      </c>
      <c r="I12" s="41">
        <v>0</v>
      </c>
      <c r="J12" s="41">
        <v>2</v>
      </c>
      <c r="K12" s="41">
        <v>627</v>
      </c>
      <c r="L12" s="41">
        <v>0</v>
      </c>
      <c r="M12" s="41">
        <v>0</v>
      </c>
      <c r="N12" s="41">
        <v>1</v>
      </c>
      <c r="O12" s="41">
        <v>176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4</v>
      </c>
      <c r="Y12" s="41">
        <v>1821</v>
      </c>
      <c r="Z12" s="41">
        <v>0</v>
      </c>
      <c r="AA12" s="41">
        <v>0</v>
      </c>
      <c r="AB12" s="41">
        <v>2</v>
      </c>
      <c r="AC12" s="41">
        <v>317</v>
      </c>
      <c r="AD12" s="41">
        <v>0</v>
      </c>
      <c r="AE12" s="41">
        <v>0</v>
      </c>
      <c r="AF12" s="41">
        <v>0</v>
      </c>
      <c r="AG12" s="41">
        <v>0</v>
      </c>
      <c r="AH12" s="41">
        <v>3</v>
      </c>
      <c r="AI12" s="41">
        <v>1003</v>
      </c>
      <c r="AJ12" s="41">
        <v>4</v>
      </c>
      <c r="AK12" s="41">
        <v>703</v>
      </c>
      <c r="AL12" s="41">
        <v>0</v>
      </c>
      <c r="AM12" s="41">
        <v>0</v>
      </c>
      <c r="AN12" s="41">
        <v>1</v>
      </c>
      <c r="AO12" s="41">
        <v>17</v>
      </c>
      <c r="AP12" s="43"/>
    </row>
    <row r="13" spans="2:42" s="39" customFormat="1" ht="15.75" customHeight="1">
      <c r="C13" s="44" t="s">
        <v>2</v>
      </c>
      <c r="D13" s="59">
        <v>123</v>
      </c>
      <c r="E13" s="60">
        <v>21686</v>
      </c>
      <c r="F13" s="60">
        <f t="shared" si="0"/>
        <v>8</v>
      </c>
      <c r="G13" s="51">
        <f t="shared" si="0"/>
        <v>2714</v>
      </c>
      <c r="H13" s="41">
        <v>0</v>
      </c>
      <c r="I13" s="41">
        <v>0</v>
      </c>
      <c r="J13" s="41">
        <v>0</v>
      </c>
      <c r="K13" s="41">
        <v>0</v>
      </c>
      <c r="L13" s="41">
        <v>3</v>
      </c>
      <c r="M13" s="41">
        <v>245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1061</v>
      </c>
      <c r="Z13" s="41">
        <v>0</v>
      </c>
      <c r="AA13" s="41">
        <v>0</v>
      </c>
      <c r="AB13" s="41">
        <v>1</v>
      </c>
      <c r="AC13" s="41">
        <v>986</v>
      </c>
      <c r="AD13" s="41">
        <v>0</v>
      </c>
      <c r="AE13" s="41">
        <v>0</v>
      </c>
      <c r="AF13" s="41">
        <v>1</v>
      </c>
      <c r="AG13" s="41">
        <v>114</v>
      </c>
      <c r="AH13" s="41">
        <v>0</v>
      </c>
      <c r="AI13" s="41">
        <v>0</v>
      </c>
      <c r="AJ13" s="41">
        <v>2</v>
      </c>
      <c r="AK13" s="41">
        <v>308</v>
      </c>
      <c r="AL13" s="41">
        <v>0</v>
      </c>
      <c r="AM13" s="41">
        <v>0</v>
      </c>
      <c r="AN13" s="41">
        <v>0</v>
      </c>
      <c r="AO13" s="41">
        <v>0</v>
      </c>
      <c r="AP13" s="43"/>
    </row>
    <row r="14" spans="2:42" s="39" customFormat="1" ht="15.75" customHeight="1" thickBot="1">
      <c r="C14" s="45" t="s">
        <v>1</v>
      </c>
      <c r="D14" s="61">
        <v>127</v>
      </c>
      <c r="E14" s="62">
        <v>14850</v>
      </c>
      <c r="F14" s="62">
        <v>17</v>
      </c>
      <c r="G14" s="63">
        <v>13619</v>
      </c>
      <c r="H14" s="41">
        <v>0</v>
      </c>
      <c r="I14" s="41">
        <v>0</v>
      </c>
      <c r="J14" s="41">
        <v>4</v>
      </c>
      <c r="K14" s="41">
        <v>1616</v>
      </c>
      <c r="L14" s="41">
        <v>2</v>
      </c>
      <c r="M14" s="41">
        <v>83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3</v>
      </c>
      <c r="W14" s="41">
        <v>78</v>
      </c>
      <c r="X14" s="41">
        <v>4</v>
      </c>
      <c r="Y14" s="41">
        <v>1353</v>
      </c>
      <c r="Z14" s="41">
        <v>0</v>
      </c>
      <c r="AA14" s="41">
        <v>0</v>
      </c>
      <c r="AB14" s="41">
        <v>1</v>
      </c>
      <c r="AC14" s="41">
        <v>190</v>
      </c>
      <c r="AD14" s="41">
        <v>0</v>
      </c>
      <c r="AE14" s="41">
        <v>0</v>
      </c>
      <c r="AF14" s="41">
        <v>0</v>
      </c>
      <c r="AG14" s="41">
        <v>0</v>
      </c>
      <c r="AH14" s="41">
        <v>2</v>
      </c>
      <c r="AI14" s="41">
        <v>1366</v>
      </c>
      <c r="AJ14" s="41">
        <v>0</v>
      </c>
      <c r="AK14" s="41">
        <v>0</v>
      </c>
      <c r="AL14" s="41">
        <v>1</v>
      </c>
      <c r="AM14" s="41">
        <v>8933</v>
      </c>
      <c r="AN14" s="41">
        <v>0</v>
      </c>
      <c r="AO14" s="41">
        <v>0</v>
      </c>
      <c r="AP14" s="43"/>
    </row>
    <row r="15" spans="2:42" ht="15.75" customHeight="1" thickTop="1" thickBot="1">
      <c r="G15" s="27"/>
      <c r="O15" s="29"/>
      <c r="P15" s="29"/>
      <c r="Q15" s="29"/>
      <c r="R15" s="29"/>
    </row>
    <row r="16" spans="2:42" s="31" customFormat="1" ht="15.75" customHeight="1" thickTop="1">
      <c r="C16" s="100" t="s">
        <v>37</v>
      </c>
      <c r="D16" s="102" t="s">
        <v>12</v>
      </c>
      <c r="E16" s="103"/>
      <c r="F16" s="103" t="s">
        <v>13</v>
      </c>
      <c r="G16" s="104"/>
      <c r="H16" s="32" t="s">
        <v>14</v>
      </c>
      <c r="I16" s="33"/>
      <c r="J16" s="32" t="s">
        <v>15</v>
      </c>
      <c r="K16" s="33"/>
      <c r="L16" s="32" t="s">
        <v>16</v>
      </c>
      <c r="M16" s="33"/>
      <c r="N16" s="32" t="s">
        <v>17</v>
      </c>
      <c r="O16" s="33"/>
      <c r="P16" s="32" t="s">
        <v>18</v>
      </c>
      <c r="Q16" s="33"/>
      <c r="R16" s="32" t="s">
        <v>19</v>
      </c>
      <c r="S16" s="33"/>
      <c r="T16" s="32" t="s">
        <v>20</v>
      </c>
      <c r="U16" s="33"/>
      <c r="V16" s="32" t="s">
        <v>21</v>
      </c>
      <c r="W16" s="33"/>
      <c r="X16" s="32" t="s">
        <v>22</v>
      </c>
      <c r="Y16" s="33"/>
      <c r="Z16" s="32" t="s">
        <v>23</v>
      </c>
      <c r="AA16" s="33"/>
      <c r="AB16" s="32" t="s">
        <v>24</v>
      </c>
      <c r="AC16" s="33"/>
      <c r="AD16" s="32" t="s">
        <v>25</v>
      </c>
      <c r="AE16" s="33"/>
      <c r="AF16" s="32" t="s">
        <v>26</v>
      </c>
      <c r="AG16" s="33"/>
      <c r="AH16" s="32" t="s">
        <v>27</v>
      </c>
      <c r="AI16" s="33"/>
      <c r="AJ16" s="32" t="s">
        <v>28</v>
      </c>
      <c r="AK16" s="33"/>
      <c r="AL16" s="32" t="s">
        <v>29</v>
      </c>
      <c r="AM16" s="33"/>
      <c r="AN16" s="32" t="s">
        <v>30</v>
      </c>
      <c r="AO16" s="34"/>
      <c r="AP16" s="35"/>
    </row>
    <row r="17" spans="3:42" s="31" customFormat="1" ht="15.75" customHeight="1">
      <c r="C17" s="101"/>
      <c r="D17" s="54" t="s">
        <v>31</v>
      </c>
      <c r="E17" s="55" t="s">
        <v>32</v>
      </c>
      <c r="F17" s="55" t="s">
        <v>31</v>
      </c>
      <c r="G17" s="56" t="s">
        <v>32</v>
      </c>
      <c r="H17" s="36" t="s">
        <v>33</v>
      </c>
      <c r="I17" s="36" t="s">
        <v>34</v>
      </c>
      <c r="J17" s="36" t="s">
        <v>33</v>
      </c>
      <c r="K17" s="36" t="s">
        <v>34</v>
      </c>
      <c r="L17" s="36" t="s">
        <v>33</v>
      </c>
      <c r="M17" s="36" t="s">
        <v>34</v>
      </c>
      <c r="N17" s="36" t="s">
        <v>33</v>
      </c>
      <c r="O17" s="36" t="s">
        <v>34</v>
      </c>
      <c r="P17" s="36" t="s">
        <v>33</v>
      </c>
      <c r="Q17" s="36" t="s">
        <v>34</v>
      </c>
      <c r="R17" s="36" t="s">
        <v>33</v>
      </c>
      <c r="S17" s="36" t="s">
        <v>34</v>
      </c>
      <c r="T17" s="36" t="s">
        <v>33</v>
      </c>
      <c r="U17" s="36" t="s">
        <v>34</v>
      </c>
      <c r="V17" s="36" t="s">
        <v>33</v>
      </c>
      <c r="W17" s="36" t="s">
        <v>34</v>
      </c>
      <c r="X17" s="36" t="s">
        <v>33</v>
      </c>
      <c r="Y17" s="36" t="s">
        <v>34</v>
      </c>
      <c r="Z17" s="36" t="s">
        <v>33</v>
      </c>
      <c r="AA17" s="36" t="s">
        <v>34</v>
      </c>
      <c r="AB17" s="36" t="s">
        <v>33</v>
      </c>
      <c r="AC17" s="36" t="s">
        <v>34</v>
      </c>
      <c r="AD17" s="36" t="s">
        <v>33</v>
      </c>
      <c r="AE17" s="36" t="s">
        <v>34</v>
      </c>
      <c r="AF17" s="36" t="s">
        <v>33</v>
      </c>
      <c r="AG17" s="36" t="s">
        <v>34</v>
      </c>
      <c r="AH17" s="36" t="s">
        <v>33</v>
      </c>
      <c r="AI17" s="36" t="s">
        <v>34</v>
      </c>
      <c r="AJ17" s="36" t="s">
        <v>33</v>
      </c>
      <c r="AK17" s="36" t="s">
        <v>34</v>
      </c>
      <c r="AL17" s="36" t="s">
        <v>33</v>
      </c>
      <c r="AM17" s="36" t="s">
        <v>34</v>
      </c>
      <c r="AN17" s="36" t="s">
        <v>33</v>
      </c>
      <c r="AO17" s="36" t="s">
        <v>34</v>
      </c>
      <c r="AP17" s="37"/>
    </row>
    <row r="18" spans="3:42" s="31" customFormat="1" ht="15.75" customHeight="1">
      <c r="C18" s="38"/>
      <c r="D18" s="64" t="s">
        <v>35</v>
      </c>
      <c r="E18" s="65" t="s">
        <v>36</v>
      </c>
      <c r="F18" s="65" t="s">
        <v>35</v>
      </c>
      <c r="G18" s="66" t="s">
        <v>36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</row>
    <row r="19" spans="3:42" s="39" customFormat="1" ht="15.75" customHeight="1">
      <c r="C19" s="40" t="s">
        <v>0</v>
      </c>
      <c r="D19" s="57">
        <v>35786</v>
      </c>
      <c r="E19" s="58">
        <v>5303994</v>
      </c>
      <c r="F19" s="58">
        <f t="shared" ref="F19:G25" si="1">H19+J19+L19+N19+P19+R19+T19+V19+X19+Z19+AB19+AD19+AF19+AH19+AJ19+AL19</f>
        <v>3515</v>
      </c>
      <c r="G19" s="53">
        <f t="shared" si="1"/>
        <v>3066197</v>
      </c>
      <c r="H19" s="41">
        <v>161</v>
      </c>
      <c r="I19" s="41">
        <v>76203</v>
      </c>
      <c r="J19" s="41">
        <v>398</v>
      </c>
      <c r="K19" s="41">
        <v>388387</v>
      </c>
      <c r="L19" s="41">
        <v>149</v>
      </c>
      <c r="M19" s="41">
        <v>12657</v>
      </c>
      <c r="N19" s="41">
        <v>95</v>
      </c>
      <c r="O19" s="41">
        <v>30403</v>
      </c>
      <c r="P19" s="41">
        <v>278</v>
      </c>
      <c r="Q19" s="41">
        <v>260602</v>
      </c>
      <c r="R19" s="41">
        <v>32</v>
      </c>
      <c r="S19" s="41">
        <v>10057</v>
      </c>
      <c r="T19" s="41">
        <v>16</v>
      </c>
      <c r="U19" s="41">
        <v>20961</v>
      </c>
      <c r="V19" s="41">
        <v>143</v>
      </c>
      <c r="W19" s="41">
        <v>425898</v>
      </c>
      <c r="X19" s="41">
        <v>320</v>
      </c>
      <c r="Y19" s="41">
        <v>207854</v>
      </c>
      <c r="Z19" s="41">
        <v>15</v>
      </c>
      <c r="AA19" s="41">
        <v>5854</v>
      </c>
      <c r="AB19" s="41">
        <v>242</v>
      </c>
      <c r="AC19" s="41">
        <v>246705</v>
      </c>
      <c r="AD19" s="41">
        <v>177</v>
      </c>
      <c r="AE19" s="41">
        <v>204986</v>
      </c>
      <c r="AF19" s="41">
        <v>239</v>
      </c>
      <c r="AG19" s="41">
        <v>147425</v>
      </c>
      <c r="AH19" s="41">
        <v>297</v>
      </c>
      <c r="AI19" s="41">
        <v>338430</v>
      </c>
      <c r="AJ19" s="41">
        <v>773</v>
      </c>
      <c r="AK19" s="41">
        <v>371273</v>
      </c>
      <c r="AL19" s="41">
        <v>180</v>
      </c>
      <c r="AM19" s="41">
        <v>318502</v>
      </c>
      <c r="AN19" s="41">
        <v>102</v>
      </c>
      <c r="AO19" s="41">
        <v>29313</v>
      </c>
    </row>
    <row r="20" spans="3:42" s="39" customFormat="1" ht="15.75" customHeight="1">
      <c r="C20" s="40"/>
      <c r="D20" s="59"/>
      <c r="E20" s="60"/>
      <c r="F20" s="60"/>
      <c r="G20" s="5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3:42" s="39" customFormat="1" ht="15.75" customHeight="1">
      <c r="C21" s="40" t="s">
        <v>6</v>
      </c>
      <c r="D21" s="59">
        <v>36996</v>
      </c>
      <c r="E21" s="60">
        <v>5319191</v>
      </c>
      <c r="F21" s="60">
        <f t="shared" si="1"/>
        <v>3619</v>
      </c>
      <c r="G21" s="51">
        <f t="shared" si="1"/>
        <v>3205924</v>
      </c>
      <c r="H21" s="41">
        <v>121</v>
      </c>
      <c r="I21" s="41">
        <v>57282</v>
      </c>
      <c r="J21" s="41">
        <v>423</v>
      </c>
      <c r="K21" s="41">
        <v>303919</v>
      </c>
      <c r="L21" s="41">
        <v>229</v>
      </c>
      <c r="M21" s="41">
        <v>18140</v>
      </c>
      <c r="N21" s="41">
        <v>47</v>
      </c>
      <c r="O21" s="41">
        <v>15664</v>
      </c>
      <c r="P21" s="41">
        <v>313</v>
      </c>
      <c r="Q21" s="41">
        <v>276579</v>
      </c>
      <c r="R21" s="41">
        <v>32</v>
      </c>
      <c r="S21" s="41">
        <v>2890</v>
      </c>
      <c r="T21" s="41">
        <v>8</v>
      </c>
      <c r="U21" s="41">
        <v>1562</v>
      </c>
      <c r="V21" s="41">
        <v>153</v>
      </c>
      <c r="W21" s="41">
        <v>914859</v>
      </c>
      <c r="X21" s="41">
        <v>427</v>
      </c>
      <c r="Y21" s="41">
        <v>389171</v>
      </c>
      <c r="Z21" s="41">
        <v>14</v>
      </c>
      <c r="AA21" s="41">
        <v>6910</v>
      </c>
      <c r="AB21" s="41">
        <v>136</v>
      </c>
      <c r="AC21" s="41">
        <v>57003</v>
      </c>
      <c r="AD21" s="41">
        <v>129</v>
      </c>
      <c r="AE21" s="41">
        <v>30322</v>
      </c>
      <c r="AF21" s="41">
        <v>387</v>
      </c>
      <c r="AG21" s="41">
        <v>305417</v>
      </c>
      <c r="AH21" s="41">
        <v>368</v>
      </c>
      <c r="AI21" s="41">
        <v>384978</v>
      </c>
      <c r="AJ21" s="41">
        <v>679</v>
      </c>
      <c r="AK21" s="41">
        <v>360814</v>
      </c>
      <c r="AL21" s="41">
        <v>153</v>
      </c>
      <c r="AM21" s="41">
        <v>80414</v>
      </c>
      <c r="AN21" s="41">
        <v>145</v>
      </c>
      <c r="AO21" s="41">
        <v>27633</v>
      </c>
    </row>
    <row r="22" spans="3:42" s="39" customFormat="1" ht="15.75" customHeight="1">
      <c r="C22" s="40" t="s">
        <v>4</v>
      </c>
      <c r="D22" s="59">
        <v>41051</v>
      </c>
      <c r="E22" s="60">
        <v>6164338</v>
      </c>
      <c r="F22" s="60">
        <f t="shared" si="1"/>
        <v>3751</v>
      </c>
      <c r="G22" s="51">
        <f t="shared" si="1"/>
        <v>3574955</v>
      </c>
      <c r="H22" s="41">
        <v>111</v>
      </c>
      <c r="I22" s="41">
        <v>39783</v>
      </c>
      <c r="J22" s="41">
        <v>469</v>
      </c>
      <c r="K22" s="41">
        <v>441457</v>
      </c>
      <c r="L22" s="41">
        <v>169</v>
      </c>
      <c r="M22" s="41">
        <v>26512</v>
      </c>
      <c r="N22" s="41">
        <v>65</v>
      </c>
      <c r="O22" s="41">
        <v>12365</v>
      </c>
      <c r="P22" s="41">
        <v>317</v>
      </c>
      <c r="Q22" s="41">
        <v>335032</v>
      </c>
      <c r="R22" s="41">
        <v>36</v>
      </c>
      <c r="S22" s="41">
        <v>32343</v>
      </c>
      <c r="T22" s="41">
        <v>12</v>
      </c>
      <c r="U22" s="41">
        <v>3635</v>
      </c>
      <c r="V22" s="41">
        <v>131</v>
      </c>
      <c r="W22" s="41">
        <v>629593</v>
      </c>
      <c r="X22" s="41">
        <v>430</v>
      </c>
      <c r="Y22" s="41">
        <v>507453</v>
      </c>
      <c r="Z22" s="41">
        <v>22</v>
      </c>
      <c r="AA22" s="41">
        <v>13080</v>
      </c>
      <c r="AB22" s="41">
        <v>133</v>
      </c>
      <c r="AC22" s="41">
        <v>144818</v>
      </c>
      <c r="AD22" s="41">
        <v>181</v>
      </c>
      <c r="AE22" s="41">
        <v>51938</v>
      </c>
      <c r="AF22" s="41">
        <v>295</v>
      </c>
      <c r="AG22" s="41">
        <v>317248</v>
      </c>
      <c r="AH22" s="41">
        <v>455</v>
      </c>
      <c r="AI22" s="41">
        <v>557513</v>
      </c>
      <c r="AJ22" s="41">
        <v>721</v>
      </c>
      <c r="AK22" s="41">
        <v>416236</v>
      </c>
      <c r="AL22" s="41">
        <v>204</v>
      </c>
      <c r="AM22" s="41">
        <v>45949</v>
      </c>
      <c r="AN22" s="41">
        <v>122</v>
      </c>
      <c r="AO22" s="41">
        <v>15213</v>
      </c>
      <c r="AP22" s="43"/>
    </row>
    <row r="23" spans="3:42" s="39" customFormat="1" ht="15.75" customHeight="1">
      <c r="C23" s="40" t="s">
        <v>3</v>
      </c>
      <c r="D23" s="59">
        <v>33803</v>
      </c>
      <c r="E23" s="60">
        <v>4881274</v>
      </c>
      <c r="F23" s="60">
        <f t="shared" si="1"/>
        <v>3432</v>
      </c>
      <c r="G23" s="51">
        <f t="shared" si="1"/>
        <v>2961835</v>
      </c>
      <c r="H23" s="41">
        <v>115</v>
      </c>
      <c r="I23" s="41">
        <v>44904</v>
      </c>
      <c r="J23" s="41">
        <v>410</v>
      </c>
      <c r="K23" s="41">
        <v>256750</v>
      </c>
      <c r="L23" s="41">
        <v>193</v>
      </c>
      <c r="M23" s="41">
        <v>15639</v>
      </c>
      <c r="N23" s="41">
        <v>67</v>
      </c>
      <c r="O23" s="41">
        <v>24907</v>
      </c>
      <c r="P23" s="41">
        <v>255</v>
      </c>
      <c r="Q23" s="41">
        <v>257138</v>
      </c>
      <c r="R23" s="41">
        <v>40</v>
      </c>
      <c r="S23" s="41">
        <v>10559</v>
      </c>
      <c r="T23" s="41">
        <v>14</v>
      </c>
      <c r="U23" s="41">
        <v>15633</v>
      </c>
      <c r="V23" s="41">
        <v>105</v>
      </c>
      <c r="W23" s="41">
        <v>539488</v>
      </c>
      <c r="X23" s="41">
        <v>466</v>
      </c>
      <c r="Y23" s="41">
        <v>468366</v>
      </c>
      <c r="Z23" s="41">
        <v>17</v>
      </c>
      <c r="AA23" s="41">
        <v>9437</v>
      </c>
      <c r="AB23" s="41">
        <v>97</v>
      </c>
      <c r="AC23" s="41">
        <v>41110</v>
      </c>
      <c r="AD23" s="41">
        <v>113</v>
      </c>
      <c r="AE23" s="41">
        <v>78012</v>
      </c>
      <c r="AF23" s="41">
        <v>256</v>
      </c>
      <c r="AG23" s="41">
        <v>197102</v>
      </c>
      <c r="AH23" s="41">
        <v>399</v>
      </c>
      <c r="AI23" s="41">
        <v>568699</v>
      </c>
      <c r="AJ23" s="41">
        <v>710</v>
      </c>
      <c r="AK23" s="41">
        <v>283355</v>
      </c>
      <c r="AL23" s="41">
        <v>175</v>
      </c>
      <c r="AM23" s="41">
        <v>150736</v>
      </c>
      <c r="AN23" s="41">
        <v>107</v>
      </c>
      <c r="AO23" s="41">
        <v>9507</v>
      </c>
      <c r="AP23" s="43"/>
    </row>
    <row r="24" spans="3:42" s="39" customFormat="1" ht="15.75" customHeight="1">
      <c r="C24" s="44" t="s">
        <v>2</v>
      </c>
      <c r="D24" s="59">
        <v>35250</v>
      </c>
      <c r="E24" s="60">
        <v>5140487</v>
      </c>
      <c r="F24" s="60">
        <f t="shared" si="1"/>
        <v>3530</v>
      </c>
      <c r="G24" s="51">
        <f t="shared" si="1"/>
        <v>3177875</v>
      </c>
      <c r="H24" s="41">
        <v>132</v>
      </c>
      <c r="I24" s="41">
        <v>60175</v>
      </c>
      <c r="J24" s="41">
        <v>420</v>
      </c>
      <c r="K24" s="41">
        <v>448974</v>
      </c>
      <c r="L24" s="41">
        <v>203</v>
      </c>
      <c r="M24" s="41">
        <v>15863</v>
      </c>
      <c r="N24" s="41">
        <v>70</v>
      </c>
      <c r="O24" s="41">
        <v>19089</v>
      </c>
      <c r="P24" s="41">
        <v>320</v>
      </c>
      <c r="Q24" s="41">
        <v>275022</v>
      </c>
      <c r="R24" s="41">
        <v>21</v>
      </c>
      <c r="S24" s="41">
        <v>11137</v>
      </c>
      <c r="T24" s="41">
        <v>9</v>
      </c>
      <c r="U24" s="41">
        <v>26593</v>
      </c>
      <c r="V24" s="41">
        <v>130</v>
      </c>
      <c r="W24" s="41">
        <v>390147</v>
      </c>
      <c r="X24" s="41">
        <v>366</v>
      </c>
      <c r="Y24" s="41">
        <v>614160</v>
      </c>
      <c r="Z24" s="41">
        <v>26</v>
      </c>
      <c r="AA24" s="41">
        <v>13722</v>
      </c>
      <c r="AB24" s="41">
        <v>162</v>
      </c>
      <c r="AC24" s="41">
        <v>284350</v>
      </c>
      <c r="AD24" s="41">
        <v>154</v>
      </c>
      <c r="AE24" s="41">
        <v>62435</v>
      </c>
      <c r="AF24" s="41">
        <v>270</v>
      </c>
      <c r="AG24" s="41">
        <v>151992</v>
      </c>
      <c r="AH24" s="41">
        <v>371</v>
      </c>
      <c r="AI24" s="41">
        <v>417411</v>
      </c>
      <c r="AJ24" s="41">
        <v>716</v>
      </c>
      <c r="AK24" s="41">
        <v>285747</v>
      </c>
      <c r="AL24" s="41">
        <v>160</v>
      </c>
      <c r="AM24" s="41">
        <v>101058</v>
      </c>
      <c r="AN24" s="41">
        <v>108</v>
      </c>
      <c r="AO24" s="41">
        <v>14244</v>
      </c>
      <c r="AP24" s="43"/>
    </row>
    <row r="25" spans="3:42" s="39" customFormat="1" ht="15.75" customHeight="1" thickBot="1">
      <c r="C25" s="45" t="s">
        <v>1</v>
      </c>
      <c r="D25" s="61">
        <v>36068</v>
      </c>
      <c r="E25" s="62">
        <v>5421149</v>
      </c>
      <c r="F25" s="62">
        <f t="shared" si="1"/>
        <v>3416</v>
      </c>
      <c r="G25" s="63">
        <f t="shared" si="1"/>
        <v>2752504</v>
      </c>
      <c r="H25" s="41">
        <v>163</v>
      </c>
      <c r="I25" s="41">
        <v>59134</v>
      </c>
      <c r="J25" s="41">
        <v>404</v>
      </c>
      <c r="K25" s="41">
        <v>389621</v>
      </c>
      <c r="L25" s="41">
        <v>154</v>
      </c>
      <c r="M25" s="41">
        <v>14926</v>
      </c>
      <c r="N25" s="41">
        <v>72</v>
      </c>
      <c r="O25" s="41">
        <v>13319</v>
      </c>
      <c r="P25" s="41">
        <v>302</v>
      </c>
      <c r="Q25" s="41">
        <v>302779</v>
      </c>
      <c r="R25" s="41">
        <v>45</v>
      </c>
      <c r="S25" s="41">
        <v>19294</v>
      </c>
      <c r="T25" s="41">
        <v>7</v>
      </c>
      <c r="U25" s="41">
        <v>2228</v>
      </c>
      <c r="V25" s="41">
        <v>123</v>
      </c>
      <c r="W25" s="41">
        <v>290262</v>
      </c>
      <c r="X25" s="41">
        <v>361</v>
      </c>
      <c r="Y25" s="41">
        <v>541504</v>
      </c>
      <c r="Z25" s="41">
        <v>13</v>
      </c>
      <c r="AA25" s="41">
        <v>7465</v>
      </c>
      <c r="AB25" s="41">
        <v>197</v>
      </c>
      <c r="AC25" s="41">
        <v>42794</v>
      </c>
      <c r="AD25" s="41">
        <v>112</v>
      </c>
      <c r="AE25" s="41">
        <v>77421</v>
      </c>
      <c r="AF25" s="41">
        <v>237</v>
      </c>
      <c r="AG25" s="41">
        <v>201085</v>
      </c>
      <c r="AH25" s="41">
        <v>330</v>
      </c>
      <c r="AI25" s="41">
        <v>340508</v>
      </c>
      <c r="AJ25" s="41">
        <v>756</v>
      </c>
      <c r="AK25" s="41">
        <v>343701</v>
      </c>
      <c r="AL25" s="41">
        <v>140</v>
      </c>
      <c r="AM25" s="41">
        <v>106463</v>
      </c>
      <c r="AN25" s="41">
        <v>113</v>
      </c>
      <c r="AO25" s="41">
        <v>27322</v>
      </c>
      <c r="AP25" s="43"/>
    </row>
    <row r="26" spans="3:42" ht="15.75" customHeight="1" thickTop="1">
      <c r="G26" s="27" t="s">
        <v>38</v>
      </c>
      <c r="H26" s="27"/>
      <c r="I26" s="27"/>
    </row>
    <row r="27" spans="3:42" ht="15.75" customHeight="1">
      <c r="G27" s="27"/>
      <c r="H27" s="27"/>
      <c r="I27" s="27"/>
    </row>
  </sheetData>
  <mergeCells count="7">
    <mergeCell ref="B1:C1"/>
    <mergeCell ref="C4:C5"/>
    <mergeCell ref="D4:E4"/>
    <mergeCell ref="F4:G4"/>
    <mergeCell ref="C16:C17"/>
    <mergeCell ref="D16:E16"/>
    <mergeCell ref="F16:G16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</vt:lpstr>
      <vt:lpstr>（S）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2018-05-16T01:29:08Z</dcterms:modified>
</cp:coreProperties>
</file>