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8_{A1A786D9-AF15-44B0-B257-6E37BA80F172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S" sheetId="76" r:id="rId1"/>
    <sheet name="（S）" sheetId="5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0" i="76" l="1"/>
  <c r="AV22" i="76" l="1"/>
  <c r="AV21" i="76"/>
  <c r="AV20" i="76"/>
  <c r="AV19" i="76"/>
  <c r="AV18" i="76"/>
  <c r="AV17" i="76"/>
  <c r="AV16" i="76"/>
  <c r="AV15" i="76"/>
  <c r="AV14" i="76"/>
  <c r="AV11" i="76"/>
  <c r="AQ22" i="76"/>
  <c r="AQ21" i="76"/>
  <c r="AQ20" i="76"/>
  <c r="AQ19" i="76"/>
  <c r="AQ18" i="76"/>
  <c r="AQ17" i="76"/>
  <c r="AQ16" i="76"/>
  <c r="AQ15" i="76"/>
  <c r="AQ14" i="76"/>
  <c r="AQ11" i="76"/>
  <c r="AL22" i="76"/>
  <c r="AL21" i="76"/>
  <c r="AL20" i="76"/>
  <c r="AL19" i="76"/>
  <c r="AL18" i="76"/>
  <c r="AL17" i="76"/>
  <c r="AL16" i="76"/>
  <c r="AL15" i="76"/>
  <c r="AL14" i="76"/>
  <c r="AL11" i="76"/>
  <c r="AV30" i="76"/>
  <c r="AV29" i="76"/>
  <c r="AV28" i="76"/>
  <c r="AQ30" i="76"/>
  <c r="AQ29" i="76"/>
  <c r="AQ28" i="76"/>
  <c r="AQ27" i="76"/>
  <c r="AQ26" i="76"/>
  <c r="AQ25" i="76"/>
  <c r="AL30" i="76"/>
  <c r="AL29" i="76"/>
  <c r="AL28" i="76"/>
  <c r="AL27" i="76"/>
  <c r="AL26" i="76"/>
  <c r="AL25" i="76"/>
  <c r="AF30" i="76"/>
  <c r="AF29" i="76"/>
  <c r="AF28" i="76"/>
  <c r="AF27" i="76"/>
  <c r="AF26" i="76"/>
  <c r="AF25" i="76"/>
  <c r="H30" i="76"/>
  <c r="H11" i="76" l="1"/>
  <c r="H10" i="76"/>
  <c r="H29" i="76"/>
  <c r="H28" i="76"/>
  <c r="H27" i="76"/>
  <c r="H26" i="76"/>
  <c r="H25" i="76"/>
  <c r="H22" i="76"/>
  <c r="H21" i="76"/>
  <c r="H20" i="76"/>
  <c r="H19" i="76"/>
  <c r="H18" i="76"/>
  <c r="H17" i="76"/>
  <c r="H16" i="76"/>
  <c r="H15" i="76"/>
  <c r="H14" i="76"/>
  <c r="AC22" i="76" l="1"/>
  <c r="AF22" i="76" s="1"/>
  <c r="AC21" i="76"/>
  <c r="AF21" i="76" s="1"/>
  <c r="AC20" i="76"/>
  <c r="AF20" i="76" s="1"/>
  <c r="AC19" i="76"/>
  <c r="AF19" i="76" s="1"/>
  <c r="AC18" i="76"/>
  <c r="AF18" i="76" s="1"/>
  <c r="AC17" i="76"/>
  <c r="AF17" i="76" s="1"/>
  <c r="AC16" i="76"/>
  <c r="AF16" i="76" s="1"/>
  <c r="AC15" i="76"/>
  <c r="AF15" i="76" s="1"/>
  <c r="AC14" i="76"/>
  <c r="AF14" i="76" s="1"/>
  <c r="AC11" i="76"/>
  <c r="AF11" i="76" s="1"/>
  <c r="AC10" i="76"/>
  <c r="AI12" i="76" l="1"/>
  <c r="AN12" i="76"/>
  <c r="AS12" i="76"/>
  <c r="AC12" i="76" l="1"/>
  <c r="AQ10" i="76"/>
  <c r="AL10" i="76"/>
  <c r="AV10" i="76"/>
  <c r="T12" i="76"/>
  <c r="Q12" i="76"/>
  <c r="Z12" i="76"/>
  <c r="N12" i="76"/>
  <c r="K12" i="76"/>
  <c r="W12" i="76"/>
  <c r="AL12" i="76" l="1"/>
  <c r="AV12" i="76"/>
  <c r="AQ12" i="76"/>
  <c r="H12" i="76"/>
  <c r="AF12" i="76" s="1"/>
</calcChain>
</file>

<file path=xl/sharedStrings.xml><?xml version="1.0" encoding="utf-8"?>
<sst xmlns="http://schemas.openxmlformats.org/spreadsheetml/2006/main" count="88" uniqueCount="58">
  <si>
    <t>％</t>
    <phoneticPr fontId="2"/>
  </si>
  <si>
    <t>総数</t>
    <rPh sb="0" eb="2">
      <t>ソウスウ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</si>
  <si>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</si>
  <si>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</si>
  <si>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小田原市</t>
    <rPh sb="0" eb="4">
      <t>オダワラシ</t>
    </rPh>
    <phoneticPr fontId="2"/>
  </si>
  <si>
    <t>南足柄市</t>
    <rPh sb="0" eb="4">
      <t>ミナミアシガラシ</t>
    </rPh>
    <phoneticPr fontId="2"/>
  </si>
  <si>
    <t>大井町</t>
    <rPh sb="0" eb="3">
      <t>オオイマチ</t>
    </rPh>
    <phoneticPr fontId="2"/>
  </si>
  <si>
    <t>開成町</t>
    <rPh sb="0" eb="3">
      <t>カイセイマチ</t>
    </rPh>
    <phoneticPr fontId="2"/>
  </si>
  <si>
    <t>山北町</t>
    <rPh sb="0" eb="3">
      <t>ヤマキタマチ</t>
    </rPh>
    <phoneticPr fontId="2"/>
  </si>
  <si>
    <t>箱根町</t>
    <rPh sb="0" eb="3">
      <t>ハコネマチ</t>
    </rPh>
    <phoneticPr fontId="2"/>
  </si>
  <si>
    <t>真鶴町</t>
    <rPh sb="0" eb="2">
      <t>マナヅル</t>
    </rPh>
    <rPh sb="2" eb="3">
      <t>マチ</t>
    </rPh>
    <phoneticPr fontId="2"/>
  </si>
  <si>
    <t>湯河原町</t>
    <rPh sb="0" eb="4">
      <t>ユガワラマチ</t>
    </rPh>
    <phoneticPr fontId="2"/>
  </si>
  <si>
    <t>県計</t>
    <rPh sb="0" eb="1">
      <t>ケン</t>
    </rPh>
    <rPh sb="1" eb="2">
      <t>ケイ</t>
    </rPh>
    <phoneticPr fontId="2"/>
  </si>
  <si>
    <t>中井町</t>
    <rPh sb="0" eb="2">
      <t>ナカイ</t>
    </rPh>
    <rPh sb="2" eb="3">
      <t>マチ</t>
    </rPh>
    <phoneticPr fontId="2"/>
  </si>
  <si>
    <t>松田町</t>
    <rPh sb="0" eb="2">
      <t>マツダ</t>
    </rPh>
    <rPh sb="2" eb="3">
      <t>マチ</t>
    </rPh>
    <phoneticPr fontId="2"/>
  </si>
  <si>
    <t>-</t>
    <phoneticPr fontId="2"/>
  </si>
  <si>
    <t>社会福祉</t>
    <rPh sb="0" eb="2">
      <t>シャカイ</t>
    </rPh>
    <rPh sb="2" eb="4">
      <t>フクシ</t>
    </rPh>
    <phoneticPr fontId="2"/>
  </si>
  <si>
    <t>第1号被保険者数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</si>
  <si>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要支援</t>
    <rPh sb="0" eb="1">
      <t>ヨウ</t>
    </rPh>
    <rPh sb="1" eb="3">
      <t>シエン</t>
    </rPh>
    <phoneticPr fontId="2"/>
  </si>
  <si>
    <t>要介護</t>
    <rPh sb="0" eb="1">
      <t>ヨウ</t>
    </rPh>
    <rPh sb="1" eb="3">
      <t>カイゴ</t>
    </rPh>
    <phoneticPr fontId="2"/>
  </si>
  <si>
    <t>出現率</t>
    <rPh sb="0" eb="2">
      <t>シュツゲン</t>
    </rPh>
    <rPh sb="2" eb="3">
      <t>リツ</t>
    </rPh>
    <phoneticPr fontId="2"/>
  </si>
  <si>
    <t>65歳以上
75歳未満</t>
    <rPh sb="2" eb="5">
      <t>サイイジョウ</t>
    </rPh>
    <rPh sb="8" eb="11">
      <t>サイミマン</t>
    </rPh>
    <phoneticPr fontId="2"/>
  </si>
  <si>
    <t>人数</t>
    <rPh sb="0" eb="2">
      <t>ニンズウ</t>
    </rPh>
    <phoneticPr fontId="2"/>
  </si>
  <si>
    <t>人</t>
    <rPh sb="0" eb="1">
      <t>ヒト</t>
    </rPh>
    <phoneticPr fontId="2"/>
  </si>
  <si>
    <t>平成22年度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</si>
  <si>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</si>
  <si>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</si>
  <si>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年度別</t>
    <rPh sb="0" eb="2">
      <t>ネンド</t>
    </rPh>
    <rPh sb="2" eb="3">
      <t>ベツ</t>
    </rPh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</si>
  <si>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</si>
  <si>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被保護人</t>
    <rPh sb="0" eb="1">
      <t>ヒ</t>
    </rPh>
    <rPh sb="1" eb="3">
      <t>ホゴ</t>
    </rPh>
    <rPh sb="3" eb="4">
      <t>ニン</t>
    </rPh>
    <phoneticPr fontId="2"/>
  </si>
  <si>
    <t>平成27年度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</si>
  <si>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</si>
  <si>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6-1  要支援・要介護者数</t>
    <rPh sb="5" eb="6">
      <t>ヨウ</t>
    </rPh>
    <rPh sb="6" eb="8">
      <t>シエン</t>
    </rPh>
    <rPh sb="9" eb="10">
      <t>ヨウ</t>
    </rPh>
    <rPh sb="10" eb="13">
      <t>カイゴシャ</t>
    </rPh>
    <rPh sb="13" eb="14">
      <t>カズ</t>
    </rPh>
    <phoneticPr fontId="2"/>
  </si>
  <si>
    <t>6-2 生活保護</t>
    <rPh sb="4" eb="6">
      <t>セイカツ</t>
    </rPh>
    <rPh sb="6" eb="8">
      <t>ホゴ</t>
    </rPh>
    <phoneticPr fontId="2"/>
  </si>
  <si>
    <t>平成28年度</t>
    <rPh sb="0" eb="2">
      <t>ヘイセイ</t>
    </rPh>
    <rPh sb="4" eb="6">
      <t>ネンド</t>
    </rPh>
    <phoneticPr fontId="2"/>
  </si>
  <si>
    <t>（月平均値）</t>
    <rPh sb="1" eb="2">
      <t>ツキ</t>
    </rPh>
    <rPh sb="2" eb="5">
      <t>ヘイキンチ</t>
    </rPh>
    <phoneticPr fontId="2"/>
  </si>
  <si>
    <t>（開成町の推移）</t>
    <rPh sb="1" eb="4">
      <t>カイセイマチ</t>
    </rPh>
    <rPh sb="5" eb="7">
      <t>スイイ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</si>
  <si>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</si>
  <si>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</si>
  <si>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75歳以上
85歳未満</t>
    <rPh sb="2" eb="5">
      <t>サイイジョウ</t>
    </rPh>
    <rPh sb="8" eb="9">
      <t>サイ</t>
    </rPh>
    <rPh sb="9" eb="11">
      <t>ミマン</t>
    </rPh>
    <phoneticPr fontId="2"/>
  </si>
  <si>
    <t>75歳以上
85歳未満</t>
    <rPh sb="2" eb="5">
      <t>サイイジョウ</t>
    </rPh>
    <rPh sb="8" eb="11">
      <t>サイミマン</t>
    </rPh>
    <phoneticPr fontId="2"/>
  </si>
  <si>
    <t>出典：神奈川県介護保険事業状況報告</t>
    <rPh sb="0" eb="2">
      <t>シュッテン</t>
    </rPh>
    <rPh sb="3" eb="7">
      <t>カナガワケン</t>
    </rPh>
    <rPh sb="7" eb="9">
      <t>カイゴ</t>
    </rPh>
    <rPh sb="9" eb="11">
      <t>ホケン</t>
    </rPh>
    <rPh sb="11" eb="13">
      <t>ジギョウ</t>
    </rPh>
    <rPh sb="13" eb="15">
      <t>ジョウキョウ</t>
    </rPh>
    <rPh sb="15" eb="17">
      <t>ホウコク</t>
    </rPh>
    <phoneticPr fontId="2"/>
  </si>
  <si>
    <t>85歳以上</t>
    <rPh sb="2" eb="3">
      <t>サイ</t>
    </rPh>
    <rPh sb="3" eb="5">
      <t>イジョウ</t>
    </rPh>
    <phoneticPr fontId="2"/>
  </si>
  <si>
    <t>85歳以上</t>
    <rPh sb="2" eb="5">
      <t>サイイジョウ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</si>
  <si>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</si>
  <si>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令和２年度</t>
    <rPh sb="0" eb="1">
      <t>レイ</t>
    </rPh>
    <rPh sb="1" eb="2">
      <t>カズ</t>
    </rPh>
    <rPh sb="3" eb="5">
      <t>ネンド</t>
    </rPh>
    <phoneticPr fontId="2"/>
  </si>
  <si>
    <t>人</t>
    <rPh sb="0" eb="1">
      <t>ニン</t>
    </rPh>
    <phoneticPr fontId="2"/>
  </si>
  <si>
    <t>％</t>
    <phoneticPr fontId="2"/>
  </si>
  <si>
    <t>注１）　平成30年度データから「75歳以上」を「75歳以上85歳未満」「85歳以上」に細分化。</t>
    <rPh sb="4" eb="6">
      <t>ヘイセイ</t>
    </rPh>
    <rPh sb="8" eb="10">
      <t>ネンド</t>
    </rPh>
    <rPh sb="18" eb="19">
      <t>サイ</t>
    </rPh>
    <rPh sb="19" eb="21">
      <t>イジョウ</t>
    </rPh>
    <rPh sb="26" eb="27">
      <t>サイ</t>
    </rPh>
    <rPh sb="27" eb="29">
      <t>イジョウ</t>
    </rPh>
    <rPh sb="31" eb="34">
      <t>サイミマン</t>
    </rPh>
    <rPh sb="38" eb="39">
      <t>サイ</t>
    </rPh>
    <rPh sb="39" eb="41">
      <t>イジョウ</t>
    </rPh>
    <rPh sb="43" eb="46">
      <t>サイブンカ</t>
    </rPh>
    <phoneticPr fontId="2"/>
  </si>
  <si>
    <t>要支援・要介護者数（第1号被保険者のみ）</t>
    <rPh sb="0" eb="1">
      <t>ヨウ</t>
    </rPh>
    <rPh sb="1" eb="3">
      <t>シエン</t>
    </rPh>
    <rPh sb="4" eb="5">
      <t>ヨウ</t>
    </rPh>
    <rPh sb="5" eb="7">
      <t>カイゴ</t>
    </rPh>
    <rPh sb="7" eb="8">
      <t>シャ</t>
    </rPh>
    <rPh sb="8" eb="9">
      <t>スウ</t>
    </rPh>
    <rPh sb="10" eb="11">
      <t>ダイ</t>
    </rPh>
    <rPh sb="12" eb="13">
      <t>ゴウ</t>
    </rPh>
    <rPh sb="13" eb="17">
      <t>ヒホケンシャ</t>
    </rPh>
    <phoneticPr fontId="2"/>
  </si>
  <si>
    <t>平成31年(令和元)年度</t>
    <rPh sb="0" eb="2">
      <t>ヘイセイ</t>
    </rPh>
    <rPh sb="4" eb="5">
      <t>ネン</t>
    </rPh>
    <rPh sb="6" eb="7">
      <t>レイ</t>
    </rPh>
    <rPh sb="7" eb="8">
      <t>カズ</t>
    </rPh>
    <rPh sb="8" eb="9">
      <t>モト</t>
    </rPh>
    <rPh sb="10" eb="12">
      <t>ネンド</t>
    </rPh>
    <phoneticPr fontId="2"/>
  </si>
  <si>
    <t>平成31(令和元)年度</t>
    <rPh sb="0" eb="2">
      <t>ヘイセイ</t>
    </rPh>
    <rPh sb="5" eb="7">
      <t>レイワ</t>
    </rPh>
    <rPh sb="7" eb="8">
      <t>ガン</t>
    </rPh>
    <rPh sb="9" eb="11">
      <t>ネンド</t>
    </rPh>
    <rPh sb="10" eb="11">
      <t>ド</t>
    </rPh>
    <phoneticPr fontId="2"/>
  </si>
  <si>
    <t>注)　世帯数、人数は、各年度月平均値である。</t>
    <rPh sb="0" eb="1">
      <t>チュウ</t>
    </rPh>
    <rPh sb="3" eb="6">
      <t>セタイスウ</t>
    </rPh>
    <rPh sb="7" eb="9">
      <t>ニンズウ</t>
    </rPh>
    <rPh sb="11" eb="14">
      <t>カクネンド</t>
    </rPh>
    <rPh sb="14" eb="15">
      <t>ツキ</t>
    </rPh>
    <rPh sb="15" eb="18">
      <t>ヘイキンチ</t>
    </rPh>
    <phoneticPr fontId="2"/>
  </si>
  <si>
    <t>出典：県勢要覧（県生活援護課調）</t>
    <rPh sb="0" eb="2">
      <t>シュッテン</t>
    </rPh>
    <rPh sb="3" eb="5">
      <t>ケンセイ</t>
    </rPh>
    <rPh sb="5" eb="7">
      <t>ヨウラン</t>
    </rPh>
    <rPh sb="8" eb="9">
      <t>ケン</t>
    </rPh>
    <rPh sb="9" eb="11">
      <t>セイカツ</t>
    </rPh>
    <rPh sb="11" eb="13">
      <t>エンゴ</t>
    </rPh>
    <rPh sb="13" eb="14">
      <t>カ</t>
    </rPh>
    <rPh sb="14" eb="15">
      <t>シラ</t>
    </rPh>
    <phoneticPr fontId="2"/>
  </si>
  <si>
    <t>（令和３年度末現在）</t>
    <phoneticPr fontId="2"/>
  </si>
  <si>
    <t>注２）　平成27年度から平成29年度の第１号被保険者数における「75歳以上85歳未満」の数値は75歳以上の数値に含む。</t>
    <rPh sb="4" eb="6">
      <t>ヘイセイ</t>
    </rPh>
    <rPh sb="8" eb="10">
      <t>ネンド</t>
    </rPh>
    <rPh sb="12" eb="14">
      <t>ヘイセイ</t>
    </rPh>
    <rPh sb="16" eb="18">
      <t>ネンド</t>
    </rPh>
    <rPh sb="19" eb="20">
      <t>ダイ</t>
    </rPh>
    <rPh sb="21" eb="22">
      <t>ゴウ</t>
    </rPh>
    <rPh sb="22" eb="26">
      <t>ヒホケンシャ</t>
    </rPh>
    <rPh sb="26" eb="27">
      <t>スウ</t>
    </rPh>
    <rPh sb="34" eb="35">
      <t>サイ</t>
    </rPh>
    <rPh sb="35" eb="37">
      <t>イジョウ</t>
    </rPh>
    <rPh sb="39" eb="40">
      <t>サイ</t>
    </rPh>
    <rPh sb="40" eb="42">
      <t>ミマン</t>
    </rPh>
    <rPh sb="44" eb="46">
      <t>スウチ</t>
    </rPh>
    <rPh sb="49" eb="50">
      <t>サイ</t>
    </rPh>
    <rPh sb="50" eb="52">
      <t>イジョウ</t>
    </rPh>
    <rPh sb="53" eb="55">
      <t>スウチ</t>
    </rPh>
    <rPh sb="56" eb="57">
      <t>フク</t>
    </rPh>
    <phoneticPr fontId="2"/>
  </si>
  <si>
    <t>県西圏域</t>
    <rPh sb="0" eb="2">
      <t>ケンセイ</t>
    </rPh>
    <rPh sb="2" eb="4">
      <t>ケンイキ</t>
    </rPh>
    <phoneticPr fontId="2"/>
  </si>
  <si>
    <t>区分</t>
    <rPh sb="0" eb="2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</si>
</sst>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,##0_);[Red]\(#,##0\)"/>
    <numFmt numFmtId="182" formatCode="#,##0.0;[Red]\-#,##0.0"/>
    <numFmt numFmtId="185" formatCode="0.00_);[Red]\(0.00\)"/>
    <numFmt numFmtId="188" formatCode="#,##0.00_);[Red]\(#,##0.00\)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1" fillId="0" borderId="0"/>
    <xf numFmtId="0" fontId="13" fillId="0" borderId="0">
      <alignment vertical="center"/>
    </xf>
    <xf numFmtId="0" fontId="10" fillId="0" borderId="0"/>
    <xf numFmtId="38" fontId="14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 applyFill="1">
      <alignment vertical="center"/>
    </xf>
    <xf numFmtId="38" fontId="9" fillId="0" borderId="28" xfId="1" applyFont="1" applyBorder="1">
      <alignment vertical="center"/>
    </xf>
    <xf numFmtId="38" fontId="9" fillId="0" borderId="11" xfId="1" applyFont="1" applyBorder="1">
      <alignment vertical="center"/>
    </xf>
    <xf numFmtId="38" fontId="3" fillId="0" borderId="0" xfId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2" borderId="0" xfId="1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12" fillId="0" borderId="0" xfId="0" applyFont="1" applyFill="1" applyAlignment="1">
      <alignment horizontal="right" vertical="top"/>
    </xf>
    <xf numFmtId="0" fontId="3" fillId="3" borderId="0" xfId="0" applyFont="1" applyFill="1" applyAlignment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>
      <alignment vertical="center"/>
    </xf>
    <xf numFmtId="0" fontId="4" fillId="3" borderId="0" xfId="0" applyFont="1" applyFill="1">
      <alignment vertical="center"/>
    </xf>
    <xf numFmtId="38" fontId="3" fillId="3" borderId="0" xfId="1" applyFont="1" applyFill="1" applyAlignment="1">
      <alignment vertical="center"/>
    </xf>
    <xf numFmtId="0" fontId="12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center"/>
    </xf>
    <xf numFmtId="0" fontId="0" fillId="3" borderId="0" xfId="0" applyFill="1">
      <alignment vertical="center"/>
    </xf>
    <xf numFmtId="38" fontId="4" fillId="3" borderId="0" xfId="1" applyFont="1" applyFill="1">
      <alignment vertical="center"/>
    </xf>
    <xf numFmtId="178" fontId="16" fillId="3" borderId="0" xfId="1" quotePrefix="1" applyNumberFormat="1" applyFont="1" applyFill="1" applyBorder="1" applyAlignment="1">
      <alignment horizontal="right" vertical="center"/>
    </xf>
    <xf numFmtId="178" fontId="16" fillId="3" borderId="0" xfId="0" applyNumberFormat="1" applyFont="1" applyFill="1">
      <alignment vertical="center"/>
    </xf>
    <xf numFmtId="178" fontId="16" fillId="3" borderId="0" xfId="1" applyNumberFormat="1" applyFont="1" applyFill="1" applyBorder="1">
      <alignment vertical="center"/>
    </xf>
    <xf numFmtId="178" fontId="16" fillId="3" borderId="0" xfId="1" applyNumberFormat="1" applyFont="1" applyFill="1">
      <alignment vertical="center"/>
    </xf>
    <xf numFmtId="178" fontId="16" fillId="3" borderId="0" xfId="1" applyNumberFormat="1" applyFont="1" applyFill="1" applyBorder="1" applyAlignment="1">
      <alignment vertical="center"/>
    </xf>
    <xf numFmtId="178" fontId="16" fillId="3" borderId="0" xfId="1" applyNumberFormat="1" applyFont="1" applyFill="1" applyBorder="1" applyAlignment="1">
      <alignment horizontal="right" vertical="center"/>
    </xf>
    <xf numFmtId="38" fontId="4" fillId="0" borderId="0" xfId="1" applyFont="1" applyFill="1">
      <alignment vertical="center"/>
    </xf>
    <xf numFmtId="38" fontId="7" fillId="0" borderId="1" xfId="1" applyFont="1" applyFill="1" applyBorder="1" applyAlignment="1">
      <alignment horizontal="left" vertical="center"/>
    </xf>
    <xf numFmtId="38" fontId="12" fillId="0" borderId="17" xfId="1" applyFont="1" applyFill="1" applyBorder="1" applyAlignment="1">
      <alignment horizontal="right" vertical="top"/>
    </xf>
    <xf numFmtId="38" fontId="9" fillId="0" borderId="12" xfId="1" applyFont="1" applyFill="1" applyBorder="1">
      <alignment vertical="center"/>
    </xf>
    <xf numFmtId="38" fontId="4" fillId="0" borderId="0" xfId="1" applyFont="1" applyFill="1" applyAlignment="1">
      <alignment horizontal="right" vertical="center"/>
    </xf>
    <xf numFmtId="188" fontId="4" fillId="0" borderId="0" xfId="1" applyNumberFormat="1" applyFont="1" applyAlignment="1">
      <alignment horizontal="right" vertical="center"/>
    </xf>
    <xf numFmtId="182" fontId="5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38" fontId="12" fillId="0" borderId="27" xfId="1" applyFont="1" applyFill="1" applyBorder="1" applyAlignment="1">
      <alignment horizontal="right" vertical="top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38" fontId="9" fillId="0" borderId="29" xfId="1" applyFont="1" applyFill="1" applyBorder="1">
      <alignment vertical="center"/>
    </xf>
    <xf numFmtId="0" fontId="6" fillId="0" borderId="0" xfId="0" applyFont="1" applyFill="1">
      <alignment vertical="center"/>
    </xf>
    <xf numFmtId="38" fontId="9" fillId="0" borderId="11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182" fontId="4" fillId="0" borderId="0" xfId="0" applyNumberFormat="1" applyFont="1">
      <alignment vertical="center"/>
    </xf>
    <xf numFmtId="182" fontId="5" fillId="0" borderId="1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right" vertical="top"/>
    </xf>
    <xf numFmtId="0" fontId="5" fillId="0" borderId="0" xfId="0" applyFont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38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82" fontId="5" fillId="0" borderId="12" xfId="1" applyNumberFormat="1" applyFont="1" applyBorder="1" applyAlignment="1">
      <alignment horizontal="right" vertical="center"/>
    </xf>
    <xf numFmtId="182" fontId="5" fillId="0" borderId="1" xfId="1" applyNumberFormat="1" applyFont="1" applyBorder="1" applyAlignment="1">
      <alignment horizontal="right" vertical="center"/>
    </xf>
    <xf numFmtId="185" fontId="5" fillId="0" borderId="11" xfId="2" applyNumberFormat="1" applyFont="1" applyBorder="1" applyAlignment="1">
      <alignment horizontal="right" vertical="center"/>
    </xf>
    <xf numFmtId="185" fontId="5" fillId="0" borderId="0" xfId="2" applyNumberFormat="1" applyFont="1" applyAlignment="1">
      <alignment horizontal="right" vertical="center"/>
    </xf>
    <xf numFmtId="182" fontId="5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182" fontId="5" fillId="0" borderId="0" xfId="0" applyNumberFormat="1" applyFont="1">
      <alignment vertical="center"/>
    </xf>
    <xf numFmtId="38" fontId="9" fillId="0" borderId="11" xfId="1" applyFont="1" applyFill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0" fontId="8" fillId="3" borderId="0" xfId="0" applyFont="1" applyFill="1">
      <alignment vertical="center"/>
    </xf>
    <xf numFmtId="38" fontId="9" fillId="0" borderId="49" xfId="1" applyFont="1" applyFill="1" applyBorder="1" applyAlignment="1">
      <alignment horizontal="right" vertical="center"/>
    </xf>
    <xf numFmtId="38" fontId="9" fillId="0" borderId="50" xfId="1" applyFont="1" applyFill="1" applyBorder="1" applyAlignment="1">
      <alignment horizontal="right" vertical="center"/>
    </xf>
    <xf numFmtId="0" fontId="8" fillId="0" borderId="4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top"/>
    </xf>
    <xf numFmtId="0" fontId="12" fillId="0" borderId="14" xfId="0" applyFont="1" applyBorder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38" fontId="15" fillId="0" borderId="12" xfId="1" applyFont="1" applyBorder="1" applyAlignment="1">
      <alignment horizontal="center" vertical="center"/>
    </xf>
    <xf numFmtId="38" fontId="15" fillId="0" borderId="1" xfId="1" applyFont="1" applyBorder="1" applyAlignment="1">
      <alignment horizontal="center" vertical="center"/>
    </xf>
    <xf numFmtId="38" fontId="15" fillId="0" borderId="13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0" fontId="5" fillId="0" borderId="38" xfId="0" applyFont="1" applyBorder="1" applyAlignment="1">
      <alignment horizontal="distributed" vertical="center"/>
    </xf>
    <xf numFmtId="38" fontId="5" fillId="0" borderId="6" xfId="1" applyFont="1" applyBorder="1" applyAlignment="1">
      <alignment horizontal="right" vertical="center"/>
    </xf>
    <xf numFmtId="38" fontId="15" fillId="0" borderId="12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5" fillId="0" borderId="39" xfId="0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1" xfId="1" applyFont="1" applyBorder="1">
      <alignment vertical="center"/>
    </xf>
    <xf numFmtId="38" fontId="5" fillId="0" borderId="0" xfId="1" applyFont="1">
      <alignment vertical="center"/>
    </xf>
    <xf numFmtId="38" fontId="5" fillId="0" borderId="39" xfId="1" applyFont="1" applyBorder="1">
      <alignment vertical="center"/>
    </xf>
    <xf numFmtId="38" fontId="5" fillId="0" borderId="28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185" fontId="5" fillId="0" borderId="23" xfId="1" applyNumberFormat="1" applyFont="1" applyBorder="1" applyAlignment="1">
      <alignment horizontal="right" vertical="center"/>
    </xf>
    <xf numFmtId="185" fontId="5" fillId="0" borderId="23" xfId="2" applyNumberFormat="1" applyFont="1" applyBorder="1" applyAlignment="1">
      <alignment horizontal="right" vertical="center"/>
    </xf>
    <xf numFmtId="185" fontId="5" fillId="0" borderId="11" xfId="2" applyNumberFormat="1" applyFont="1" applyBorder="1" applyAlignment="1">
      <alignment horizontal="right" vertical="center"/>
    </xf>
    <xf numFmtId="185" fontId="5" fillId="0" borderId="0" xfId="2" applyNumberFormat="1" applyFont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0" fontId="12" fillId="0" borderId="32" xfId="0" applyFont="1" applyBorder="1" applyAlignment="1">
      <alignment horizontal="distributed" vertical="center"/>
    </xf>
    <xf numFmtId="2" fontId="5" fillId="0" borderId="0" xfId="0" applyNumberFormat="1" applyFont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182" fontId="5" fillId="0" borderId="12" xfId="1" applyNumberFormat="1" applyFont="1" applyBorder="1" applyAlignment="1">
      <alignment horizontal="right" vertical="center"/>
    </xf>
    <xf numFmtId="182" fontId="5" fillId="0" borderId="1" xfId="1" applyNumberFormat="1" applyFont="1" applyBorder="1" applyAlignment="1">
      <alignment horizontal="right" vertical="center"/>
    </xf>
    <xf numFmtId="182" fontId="5" fillId="0" borderId="13" xfId="1" applyNumberFormat="1" applyFont="1" applyBorder="1" applyAlignment="1">
      <alignment horizontal="right" vertical="center"/>
    </xf>
    <xf numFmtId="182" fontId="9" fillId="0" borderId="12" xfId="1" applyNumberFormat="1" applyFont="1" applyBorder="1" applyAlignment="1">
      <alignment horizontal="right" vertical="center"/>
    </xf>
    <xf numFmtId="182" fontId="9" fillId="0" borderId="1" xfId="1" applyNumberFormat="1" applyFont="1" applyBorder="1" applyAlignment="1">
      <alignment horizontal="right" vertical="center"/>
    </xf>
    <xf numFmtId="182" fontId="9" fillId="0" borderId="13" xfId="1" applyNumberFormat="1" applyFont="1" applyBorder="1" applyAlignment="1">
      <alignment horizontal="right" vertical="center"/>
    </xf>
    <xf numFmtId="182" fontId="5" fillId="0" borderId="0" xfId="1" applyNumberFormat="1" applyFont="1" applyAlignment="1">
      <alignment horizontal="right" vertical="center"/>
    </xf>
    <xf numFmtId="40" fontId="5" fillId="0" borderId="0" xfId="1" applyNumberFormat="1" applyFont="1" applyAlignment="1">
      <alignment horizontal="right" vertical="center"/>
    </xf>
    <xf numFmtId="185" fontId="5" fillId="0" borderId="11" xfId="2" applyNumberFormat="1" applyFont="1" applyBorder="1" applyAlignment="1">
      <alignment horizontal="right" vertical="center" shrinkToFit="1"/>
    </xf>
    <xf numFmtId="185" fontId="5" fillId="0" borderId="0" xfId="2" applyNumberFormat="1" applyFont="1" applyAlignment="1">
      <alignment horizontal="right" vertical="center" shrinkToFit="1"/>
    </xf>
    <xf numFmtId="38" fontId="8" fillId="0" borderId="8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wrapText="1"/>
    </xf>
    <xf numFmtId="38" fontId="8" fillId="0" borderId="10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 shrinkToFit="1"/>
    </xf>
    <xf numFmtId="38" fontId="8" fillId="0" borderId="9" xfId="1" applyFont="1" applyBorder="1" applyAlignment="1">
      <alignment horizontal="center" vertical="center" shrinkToFit="1"/>
    </xf>
    <xf numFmtId="185" fontId="5" fillId="0" borderId="23" xfId="2" applyNumberFormat="1" applyFont="1" applyBorder="1" applyAlignment="1">
      <alignment horizontal="right" vertical="center" shrinkToFit="1"/>
    </xf>
    <xf numFmtId="38" fontId="8" fillId="0" borderId="10" xfId="1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right" vertical="top"/>
    </xf>
    <xf numFmtId="38" fontId="12" fillId="0" borderId="17" xfId="1" applyFont="1" applyBorder="1" applyAlignment="1">
      <alignment horizontal="right" vertical="top"/>
    </xf>
    <xf numFmtId="38" fontId="12" fillId="0" borderId="14" xfId="1" applyFont="1" applyBorder="1" applyAlignment="1">
      <alignment horizontal="right" vertical="top"/>
    </xf>
    <xf numFmtId="38" fontId="12" fillId="0" borderId="16" xfId="1" applyFont="1" applyBorder="1" applyAlignment="1">
      <alignment horizontal="right" vertical="top"/>
    </xf>
    <xf numFmtId="10" fontId="12" fillId="0" borderId="17" xfId="2" applyNumberFormat="1" applyFont="1" applyBorder="1" applyAlignment="1">
      <alignment horizontal="right" vertical="top"/>
    </xf>
    <xf numFmtId="10" fontId="12" fillId="0" borderId="14" xfId="2" applyNumberFormat="1" applyFont="1" applyBorder="1" applyAlignment="1">
      <alignment horizontal="right" vertical="top"/>
    </xf>
    <xf numFmtId="2" fontId="5" fillId="4" borderId="0" xfId="0" applyNumberFormat="1" applyFont="1" applyFill="1" applyAlignment="1">
      <alignment horizontal="right" vertical="center"/>
    </xf>
    <xf numFmtId="38" fontId="12" fillId="0" borderId="22" xfId="1" applyFont="1" applyBorder="1" applyAlignment="1">
      <alignment horizontal="right" vertical="top"/>
    </xf>
    <xf numFmtId="10" fontId="12" fillId="0" borderId="22" xfId="2" applyNumberFormat="1" applyFont="1" applyBorder="1" applyAlignment="1">
      <alignment horizontal="right" vertical="top"/>
    </xf>
    <xf numFmtId="185" fontId="5" fillId="4" borderId="11" xfId="2" applyNumberFormat="1" applyFont="1" applyFill="1" applyBorder="1" applyAlignment="1">
      <alignment horizontal="right" vertical="center" shrinkToFit="1"/>
    </xf>
    <xf numFmtId="185" fontId="5" fillId="4" borderId="0" xfId="2" applyNumberFormat="1" applyFont="1" applyFill="1" applyAlignment="1">
      <alignment horizontal="right" vertical="center" shrinkToFit="1"/>
    </xf>
    <xf numFmtId="0" fontId="5" fillId="4" borderId="11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5" fillId="4" borderId="39" xfId="0" applyFont="1" applyFill="1" applyBorder="1" applyAlignment="1">
      <alignment horizontal="right" vertical="center"/>
    </xf>
    <xf numFmtId="38" fontId="5" fillId="0" borderId="11" xfId="1" applyFont="1" applyBorder="1" applyAlignment="1">
      <alignment horizontal="right" vertical="center" shrinkToFit="1"/>
    </xf>
    <xf numFmtId="38" fontId="5" fillId="0" borderId="0" xfId="1" applyFont="1" applyAlignment="1">
      <alignment horizontal="right" vertical="center" shrinkToFit="1"/>
    </xf>
    <xf numFmtId="38" fontId="5" fillId="0" borderId="39" xfId="1" applyFont="1" applyBorder="1" applyAlignment="1">
      <alignment horizontal="right" vertical="center" shrinkToFit="1"/>
    </xf>
    <xf numFmtId="185" fontId="5" fillId="4" borderId="23" xfId="2" applyNumberFormat="1" applyFont="1" applyFill="1" applyBorder="1" applyAlignment="1">
      <alignment horizontal="right" vertical="center" shrinkToFit="1"/>
    </xf>
    <xf numFmtId="38" fontId="5" fillId="4" borderId="11" xfId="1" applyFont="1" applyFill="1" applyBorder="1" applyAlignment="1">
      <alignment horizontal="right" vertical="center"/>
    </xf>
    <xf numFmtId="38" fontId="5" fillId="4" borderId="0" xfId="1" applyFont="1" applyFill="1" applyAlignment="1">
      <alignment horizontal="right" vertical="center"/>
    </xf>
    <xf numFmtId="38" fontId="5" fillId="4" borderId="39" xfId="1" applyFont="1" applyFill="1" applyBorder="1" applyAlignment="1">
      <alignment horizontal="right" vertical="center"/>
    </xf>
    <xf numFmtId="185" fontId="5" fillId="0" borderId="11" xfId="2" applyNumberFormat="1" applyFont="1" applyBorder="1" applyAlignment="1">
      <alignment horizontal="center" vertical="center"/>
    </xf>
    <xf numFmtId="185" fontId="5" fillId="0" borderId="0" xfId="2" applyNumberFormat="1" applyFont="1" applyAlignment="1">
      <alignment horizontal="center" vertical="center"/>
    </xf>
    <xf numFmtId="185" fontId="5" fillId="0" borderId="39" xfId="2" applyNumberFormat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182" fontId="5" fillId="0" borderId="11" xfId="1" applyNumberFormat="1" applyFont="1" applyBorder="1" applyAlignment="1">
      <alignment horizontal="center" vertical="center"/>
    </xf>
    <xf numFmtId="182" fontId="5" fillId="0" borderId="0" xfId="1" applyNumberFormat="1" applyFont="1" applyAlignment="1">
      <alignment horizontal="center" vertical="center"/>
    </xf>
    <xf numFmtId="182" fontId="5" fillId="0" borderId="39" xfId="1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distributed" vertical="center"/>
    </xf>
    <xf numFmtId="0" fontId="5" fillId="4" borderId="32" xfId="0" applyFont="1" applyFill="1" applyBorder="1" applyAlignment="1">
      <alignment horizontal="distributed" vertical="center"/>
    </xf>
    <xf numFmtId="38" fontId="5" fillId="4" borderId="4" xfId="1" applyFont="1" applyFill="1" applyBorder="1" applyAlignment="1">
      <alignment horizontal="right" vertical="center"/>
    </xf>
    <xf numFmtId="38" fontId="8" fillId="0" borderId="40" xfId="1" applyFont="1" applyBorder="1" applyAlignment="1">
      <alignment horizontal="center" vertical="center" wrapText="1"/>
    </xf>
    <xf numFmtId="38" fontId="8" fillId="0" borderId="41" xfId="1" applyFont="1" applyBorder="1" applyAlignment="1">
      <alignment horizontal="center" vertical="center" wrapText="1"/>
    </xf>
    <xf numFmtId="38" fontId="8" fillId="0" borderId="19" xfId="1" applyFont="1" applyBorder="1" applyAlignment="1">
      <alignment horizontal="center" vertical="center" wrapText="1"/>
    </xf>
    <xf numFmtId="38" fontId="8" fillId="0" borderId="7" xfId="1" applyFont="1" applyBorder="1" applyAlignment="1">
      <alignment horizontal="center" vertical="center" wrapText="1"/>
    </xf>
    <xf numFmtId="38" fontId="5" fillId="4" borderId="28" xfId="1" applyFont="1" applyFill="1" applyBorder="1" applyAlignment="1">
      <alignment horizontal="right" vertical="center"/>
    </xf>
    <xf numFmtId="38" fontId="5" fillId="4" borderId="23" xfId="1" applyFont="1" applyFill="1" applyBorder="1" applyAlignment="1">
      <alignment horizontal="right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38" fontId="8" fillId="0" borderId="35" xfId="1" applyFont="1" applyBorder="1" applyAlignment="1">
      <alignment horizontal="center" vertical="center" wrapText="1"/>
    </xf>
    <xf numFmtId="38" fontId="8" fillId="0" borderId="36" xfId="1" applyFont="1" applyBorder="1" applyAlignment="1">
      <alignment horizontal="center" vertical="center" wrapText="1"/>
    </xf>
    <xf numFmtId="38" fontId="12" fillId="0" borderId="27" xfId="1" applyFont="1" applyBorder="1" applyAlignment="1">
      <alignment horizontal="right" vertical="top"/>
    </xf>
    <xf numFmtId="0" fontId="5" fillId="0" borderId="11" xfId="1" applyNumberFormat="1" applyFont="1" applyBorder="1" applyAlignment="1">
      <alignment horizontal="right" vertical="center"/>
    </xf>
    <xf numFmtId="0" fontId="5" fillId="0" borderId="0" xfId="1" applyNumberFormat="1" applyFont="1" applyAlignment="1">
      <alignment horizontal="right" vertical="center"/>
    </xf>
    <xf numFmtId="0" fontId="5" fillId="0" borderId="39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 wrapText="1"/>
    </xf>
    <xf numFmtId="38" fontId="8" fillId="0" borderId="3" xfId="1" applyFont="1" applyBorder="1" applyAlignment="1">
      <alignment horizontal="center" vertical="center" wrapText="1"/>
    </xf>
    <xf numFmtId="38" fontId="5" fillId="0" borderId="28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12" fillId="0" borderId="14" xfId="0" applyFont="1" applyBorder="1" applyAlignment="1">
      <alignment horizontal="distributed" vertical="top"/>
    </xf>
    <xf numFmtId="0" fontId="12" fillId="0" borderId="31" xfId="0" applyFont="1" applyBorder="1" applyAlignment="1">
      <alignment horizontal="distributed" vertical="top"/>
    </xf>
    <xf numFmtId="38" fontId="12" fillId="0" borderId="15" xfId="0" applyNumberFormat="1" applyFont="1" applyBorder="1" applyAlignment="1">
      <alignment horizontal="right" vertical="top"/>
    </xf>
    <xf numFmtId="38" fontId="12" fillId="0" borderId="14" xfId="0" applyNumberFormat="1" applyFont="1" applyBorder="1" applyAlignment="1">
      <alignment horizontal="right" vertical="top"/>
    </xf>
    <xf numFmtId="38" fontId="12" fillId="0" borderId="16" xfId="0" applyNumberFormat="1" applyFont="1" applyBorder="1" applyAlignment="1">
      <alignment horizontal="right" vertical="top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vertical="center" shrinkToFit="1"/>
    </xf>
    <xf numFmtId="38" fontId="5" fillId="0" borderId="0" xfId="1" applyFont="1" applyAlignment="1">
      <alignment vertical="center" shrinkToFit="1"/>
    </xf>
    <xf numFmtId="38" fontId="5" fillId="0" borderId="39" xfId="1" applyFont="1" applyBorder="1" applyAlignment="1">
      <alignment vertical="center" shrinkToFit="1"/>
    </xf>
    <xf numFmtId="38" fontId="5" fillId="0" borderId="28" xfId="1" applyFont="1" applyBorder="1" applyAlignment="1">
      <alignment horizontal="right" vertical="center" shrinkToFit="1"/>
    </xf>
    <xf numFmtId="38" fontId="5" fillId="0" borderId="23" xfId="1" applyFont="1" applyBorder="1" applyAlignment="1">
      <alignment horizontal="right" vertical="center" shrinkToFit="1"/>
    </xf>
    <xf numFmtId="38" fontId="5" fillId="0" borderId="4" xfId="0" applyNumberFormat="1" applyFont="1" applyBorder="1" applyAlignment="1">
      <alignment horizontal="right" vertical="center" shrinkToFit="1"/>
    </xf>
    <xf numFmtId="38" fontId="5" fillId="0" borderId="0" xfId="0" applyNumberFormat="1" applyFont="1" applyAlignment="1">
      <alignment horizontal="right" vertical="center" shrinkToFit="1"/>
    </xf>
    <xf numFmtId="38" fontId="5" fillId="0" borderId="39" xfId="0" applyNumberFormat="1" applyFont="1" applyBorder="1" applyAlignment="1">
      <alignment horizontal="right" vertical="center" shrinkToFit="1"/>
    </xf>
    <xf numFmtId="38" fontId="5" fillId="0" borderId="4" xfId="1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5" fillId="0" borderId="39" xfId="0" applyNumberFormat="1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0" xfId="0" applyFont="1">
      <alignment vertical="center"/>
    </xf>
    <xf numFmtId="0" fontId="5" fillId="0" borderId="39" xfId="0" applyFont="1" applyBorder="1">
      <alignment vertical="center"/>
    </xf>
    <xf numFmtId="38" fontId="4" fillId="0" borderId="11" xfId="1" applyFont="1" applyBorder="1">
      <alignment vertical="center"/>
    </xf>
    <xf numFmtId="38" fontId="4" fillId="0" borderId="0" xfId="1" applyFont="1">
      <alignment vertical="center"/>
    </xf>
    <xf numFmtId="38" fontId="4" fillId="0" borderId="39" xfId="1" applyFont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38" fontId="6" fillId="0" borderId="25" xfId="1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top"/>
    </xf>
    <xf numFmtId="0" fontId="12" fillId="0" borderId="32" xfId="0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distributed" vertical="center"/>
    </xf>
  </cellXfs>
  <cellStyles count="9">
    <cellStyle name="パーセント" xfId="2" builtinId="5"/>
    <cellStyle name="桁区切り" xfId="1" builtinId="6"/>
    <cellStyle name="桁区切り 2" xfId="4" xr:uid="{00000000-0005-0000-0000-000003000000}"/>
    <cellStyle name="桁区切り 3" xfId="8" xr:uid="{00000000-0005-0000-0000-000004000000}"/>
    <cellStyle name="標準" xfId="0" builtinId="0"/>
    <cellStyle name="標準 2" xfId="5" xr:uid="{00000000-0005-0000-0000-000006000000}"/>
    <cellStyle name="標準 2 2" xfId="7" xr:uid="{00000000-0005-0000-0000-000007000000}"/>
    <cellStyle name="標準 3" xfId="3" xr:uid="{00000000-0005-0000-0000-000008000000}"/>
    <cellStyle name="標準 4" xfId="6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60614</xdr:colOff>
          <xdr:row>34</xdr:row>
          <xdr:rowOff>187036</xdr:rowOff>
        </xdr:from>
        <xdr:to>
          <xdr:col>22</xdr:col>
          <xdr:colOff>103909</xdr:colOff>
          <xdr:row>51</xdr:row>
          <xdr:rowOff>17319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84DF3575-8C26-4C68-9A21-D6341712917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（S）'!$C$2:$M$20" spid="_x0000_s1491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42455" y="6733309"/>
              <a:ext cx="3420340" cy="254057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401C-B514-45CF-9214-84186E8A0836}">
  <sheetPr>
    <pageSetUpPr fitToPage="1"/>
  </sheetPr>
  <dimension ref="B1:AW190"/>
  <sheetViews>
    <sheetView tabSelected="1" showWhiteSpace="0" zoomScaleNormal="100" zoomScaleSheetLayoutView="100" zoomScalePageLayoutView="110" workbookViewId="0">
      <selection activeCell="AV8" sqref="AV8:AW8"/>
    </sheetView>
  </sheetViews>
  <sheetFormatPr defaultColWidth="2.625" defaultRowHeight="12" outlineLevelRow="1"/>
  <cols>
    <col min="1" max="1" width="1.375" style="44" customWidth="1"/>
    <col min="2" max="2" width="1.25" style="44" customWidth="1"/>
    <col min="3" max="5" width="2.625" style="44"/>
    <col min="6" max="6" width="1.375" style="44" customWidth="1"/>
    <col min="7" max="7" width="1.625" style="44" customWidth="1"/>
    <col min="8" max="10" width="2.375" style="44" customWidth="1"/>
    <col min="11" max="16" width="2.375" style="6" customWidth="1"/>
    <col min="17" max="22" width="2.375" style="7" customWidth="1"/>
    <col min="23" max="28" width="2.375" style="8" customWidth="1"/>
    <col min="29" max="32" width="2.375" style="44" customWidth="1"/>
    <col min="33" max="33" width="3.125" style="44" customWidth="1"/>
    <col min="34" max="39" width="2.375" style="44" customWidth="1"/>
    <col min="40" max="44" width="2.625" style="44" customWidth="1"/>
    <col min="45" max="16384" width="2.625" style="44"/>
  </cols>
  <sheetData>
    <row r="1" spans="2:49" s="45" customFormat="1" ht="15.75" customHeight="1">
      <c r="B1" s="57"/>
      <c r="C1" s="57"/>
      <c r="D1" s="57"/>
      <c r="E1" s="57"/>
      <c r="F1" s="57"/>
      <c r="G1" s="57"/>
      <c r="H1" s="57"/>
      <c r="I1" s="57"/>
      <c r="J1" s="5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</row>
    <row r="2" spans="2:49" s="1" customFormat="1" ht="15.75" customHeight="1">
      <c r="B2" s="188">
        <v>6</v>
      </c>
      <c r="C2" s="188"/>
      <c r="D2" s="1" t="s">
        <v>16</v>
      </c>
    </row>
    <row r="3" spans="2:49" s="1" customFormat="1" ht="15.75" customHeight="1">
      <c r="C3" s="1" t="s">
        <v>32</v>
      </c>
    </row>
    <row r="4" spans="2:49" s="1" customFormat="1" ht="15.75" customHeight="1" thickBot="1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N4" s="41"/>
      <c r="AO4" s="41"/>
      <c r="AP4" s="41"/>
      <c r="AQ4" s="41"/>
      <c r="AR4" s="43"/>
      <c r="AS4" s="41"/>
      <c r="AT4" s="41"/>
      <c r="AU4" s="41"/>
      <c r="AV4" s="41"/>
      <c r="AW4" s="56" t="s">
        <v>54</v>
      </c>
    </row>
    <row r="5" spans="2:49" ht="15.75" customHeight="1" thickTop="1">
      <c r="C5" s="71" t="s">
        <v>57</v>
      </c>
      <c r="D5" s="71"/>
      <c r="E5" s="71"/>
      <c r="F5" s="71"/>
      <c r="G5" s="72"/>
      <c r="H5" s="67" t="s">
        <v>49</v>
      </c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7" t="s">
        <v>17</v>
      </c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</row>
    <row r="6" spans="2:49" ht="15.75" customHeight="1">
      <c r="C6" s="80"/>
      <c r="D6" s="80"/>
      <c r="E6" s="80"/>
      <c r="F6" s="80"/>
      <c r="G6" s="73"/>
      <c r="H6" s="189" t="s">
        <v>1</v>
      </c>
      <c r="I6" s="65"/>
      <c r="J6" s="190"/>
      <c r="K6" s="182" t="s">
        <v>18</v>
      </c>
      <c r="L6" s="183"/>
      <c r="M6" s="183"/>
      <c r="N6" s="183"/>
      <c r="O6" s="183"/>
      <c r="P6" s="183"/>
      <c r="Q6" s="183"/>
      <c r="R6" s="183"/>
      <c r="S6" s="183"/>
      <c r="T6" s="182" t="s">
        <v>19</v>
      </c>
      <c r="U6" s="183"/>
      <c r="V6" s="183"/>
      <c r="W6" s="183"/>
      <c r="X6" s="183"/>
      <c r="Y6" s="183"/>
      <c r="Z6" s="183"/>
      <c r="AA6" s="183"/>
      <c r="AB6" s="183"/>
      <c r="AC6" s="176" t="s">
        <v>1</v>
      </c>
      <c r="AD6" s="177"/>
      <c r="AE6" s="177"/>
      <c r="AF6" s="177" t="s">
        <v>20</v>
      </c>
      <c r="AG6" s="177"/>
      <c r="AH6" s="177"/>
      <c r="AI6" s="182" t="s">
        <v>21</v>
      </c>
      <c r="AJ6" s="183"/>
      <c r="AK6" s="183"/>
      <c r="AL6" s="183"/>
      <c r="AM6" s="183"/>
      <c r="AN6" s="170" t="s">
        <v>39</v>
      </c>
      <c r="AO6" s="171"/>
      <c r="AP6" s="171"/>
      <c r="AQ6" s="171"/>
      <c r="AR6" s="171"/>
      <c r="AS6" s="170" t="s">
        <v>43</v>
      </c>
      <c r="AT6" s="171"/>
      <c r="AU6" s="171"/>
      <c r="AV6" s="171"/>
      <c r="AW6" s="171"/>
    </row>
    <row r="7" spans="2:49" ht="15.75" customHeight="1">
      <c r="C7" s="80"/>
      <c r="D7" s="80"/>
      <c r="E7" s="80"/>
      <c r="F7" s="80"/>
      <c r="G7" s="73"/>
      <c r="H7" s="70"/>
      <c r="I7" s="79"/>
      <c r="J7" s="75"/>
      <c r="K7" s="170" t="s">
        <v>21</v>
      </c>
      <c r="L7" s="171"/>
      <c r="M7" s="171"/>
      <c r="N7" s="170" t="s">
        <v>39</v>
      </c>
      <c r="O7" s="171"/>
      <c r="P7" s="171"/>
      <c r="Q7" s="170" t="s">
        <v>42</v>
      </c>
      <c r="R7" s="171"/>
      <c r="S7" s="171"/>
      <c r="T7" s="170" t="s">
        <v>21</v>
      </c>
      <c r="U7" s="171"/>
      <c r="V7" s="171"/>
      <c r="W7" s="170" t="s">
        <v>40</v>
      </c>
      <c r="X7" s="171"/>
      <c r="Y7" s="171"/>
      <c r="Z7" s="170" t="s">
        <v>43</v>
      </c>
      <c r="AA7" s="171"/>
      <c r="AB7" s="171"/>
      <c r="AC7" s="178"/>
      <c r="AD7" s="179"/>
      <c r="AE7" s="179"/>
      <c r="AF7" s="179"/>
      <c r="AG7" s="179"/>
      <c r="AH7" s="179"/>
      <c r="AI7" s="182"/>
      <c r="AJ7" s="183"/>
      <c r="AK7" s="183"/>
      <c r="AL7" s="183"/>
      <c r="AM7" s="183"/>
      <c r="AN7" s="172"/>
      <c r="AO7" s="173"/>
      <c r="AP7" s="173"/>
      <c r="AQ7" s="173"/>
      <c r="AR7" s="173"/>
      <c r="AS7" s="172"/>
      <c r="AT7" s="173"/>
      <c r="AU7" s="173"/>
      <c r="AV7" s="173"/>
      <c r="AW7" s="173"/>
    </row>
    <row r="8" spans="2:49" ht="15.75" customHeight="1">
      <c r="C8" s="74"/>
      <c r="D8" s="74"/>
      <c r="E8" s="74"/>
      <c r="F8" s="74"/>
      <c r="G8" s="81"/>
      <c r="H8" s="69"/>
      <c r="I8" s="66"/>
      <c r="J8" s="76"/>
      <c r="K8" s="191"/>
      <c r="L8" s="192"/>
      <c r="M8" s="192"/>
      <c r="N8" s="191"/>
      <c r="O8" s="192"/>
      <c r="P8" s="192"/>
      <c r="Q8" s="191"/>
      <c r="R8" s="192"/>
      <c r="S8" s="192"/>
      <c r="T8" s="191"/>
      <c r="U8" s="192"/>
      <c r="V8" s="192"/>
      <c r="W8" s="191"/>
      <c r="X8" s="192"/>
      <c r="Y8" s="192"/>
      <c r="Z8" s="191"/>
      <c r="AA8" s="192"/>
      <c r="AB8" s="192"/>
      <c r="AC8" s="180"/>
      <c r="AD8" s="181"/>
      <c r="AE8" s="181"/>
      <c r="AF8" s="181"/>
      <c r="AG8" s="181"/>
      <c r="AH8" s="181"/>
      <c r="AI8" s="130" t="s">
        <v>22</v>
      </c>
      <c r="AJ8" s="131"/>
      <c r="AK8" s="132"/>
      <c r="AL8" s="133" t="s">
        <v>20</v>
      </c>
      <c r="AM8" s="136"/>
      <c r="AN8" s="130" t="s">
        <v>22</v>
      </c>
      <c r="AO8" s="131"/>
      <c r="AP8" s="132"/>
      <c r="AQ8" s="133" t="s">
        <v>20</v>
      </c>
      <c r="AR8" s="134"/>
      <c r="AS8" s="130" t="s">
        <v>22</v>
      </c>
      <c r="AT8" s="131"/>
      <c r="AU8" s="132"/>
      <c r="AV8" s="203" t="s">
        <v>20</v>
      </c>
      <c r="AW8" s="204"/>
    </row>
    <row r="9" spans="2:49" s="46" customFormat="1" ht="15.75" customHeight="1">
      <c r="C9" s="195"/>
      <c r="D9" s="195"/>
      <c r="E9" s="195"/>
      <c r="F9" s="195"/>
      <c r="G9" s="196"/>
      <c r="H9" s="197" t="s">
        <v>3</v>
      </c>
      <c r="I9" s="198"/>
      <c r="J9" s="199"/>
      <c r="K9" s="138" t="s">
        <v>3</v>
      </c>
      <c r="L9" s="139"/>
      <c r="M9" s="140"/>
      <c r="N9" s="138" t="s">
        <v>3</v>
      </c>
      <c r="O9" s="139"/>
      <c r="P9" s="140"/>
      <c r="Q9" s="138" t="s">
        <v>3</v>
      </c>
      <c r="R9" s="139"/>
      <c r="S9" s="140"/>
      <c r="T9" s="138" t="s">
        <v>3</v>
      </c>
      <c r="U9" s="139"/>
      <c r="V9" s="140"/>
      <c r="W9" s="138" t="s">
        <v>3</v>
      </c>
      <c r="X9" s="139"/>
      <c r="Y9" s="140"/>
      <c r="Z9" s="138" t="s">
        <v>3</v>
      </c>
      <c r="AA9" s="139"/>
      <c r="AB9" s="140"/>
      <c r="AC9" s="184" t="s">
        <v>3</v>
      </c>
      <c r="AD9" s="144"/>
      <c r="AE9" s="144"/>
      <c r="AF9" s="144" t="s">
        <v>0</v>
      </c>
      <c r="AG9" s="144"/>
      <c r="AH9" s="144"/>
      <c r="AI9" s="138" t="s">
        <v>23</v>
      </c>
      <c r="AJ9" s="139"/>
      <c r="AK9" s="140"/>
      <c r="AL9" s="145" t="s">
        <v>0</v>
      </c>
      <c r="AM9" s="145"/>
      <c r="AN9" s="138" t="s">
        <v>23</v>
      </c>
      <c r="AO9" s="139"/>
      <c r="AP9" s="140"/>
      <c r="AQ9" s="141" t="s">
        <v>0</v>
      </c>
      <c r="AR9" s="142"/>
      <c r="AS9" s="77" t="s">
        <v>46</v>
      </c>
      <c r="AT9" s="78"/>
      <c r="AU9" s="137"/>
      <c r="AV9" s="78" t="s">
        <v>47</v>
      </c>
      <c r="AW9" s="78"/>
    </row>
    <row r="10" spans="2:49" s="50" customFormat="1" ht="15.75" customHeight="1">
      <c r="C10" s="167" t="s">
        <v>7</v>
      </c>
      <c r="D10" s="167"/>
      <c r="E10" s="167"/>
      <c r="F10" s="167"/>
      <c r="G10" s="168"/>
      <c r="H10" s="169">
        <f>SUM(K10:AB10)</f>
        <v>744</v>
      </c>
      <c r="I10" s="156"/>
      <c r="J10" s="157"/>
      <c r="K10" s="155">
        <v>21</v>
      </c>
      <c r="L10" s="156"/>
      <c r="M10" s="157"/>
      <c r="N10" s="155">
        <v>64</v>
      </c>
      <c r="O10" s="156"/>
      <c r="P10" s="157"/>
      <c r="Q10" s="155">
        <v>77</v>
      </c>
      <c r="R10" s="156"/>
      <c r="S10" s="157"/>
      <c r="T10" s="155">
        <v>66</v>
      </c>
      <c r="U10" s="156"/>
      <c r="V10" s="157"/>
      <c r="W10" s="155">
        <v>180</v>
      </c>
      <c r="X10" s="156"/>
      <c r="Y10" s="157"/>
      <c r="Z10" s="155">
        <v>336</v>
      </c>
      <c r="AA10" s="156"/>
      <c r="AB10" s="157"/>
      <c r="AC10" s="174">
        <f>+AI10+AN10+AS10</f>
        <v>4548</v>
      </c>
      <c r="AD10" s="175"/>
      <c r="AE10" s="175"/>
      <c r="AF10" s="154">
        <f>H10/AC10*100</f>
        <v>16.358839050131927</v>
      </c>
      <c r="AG10" s="154"/>
      <c r="AH10" s="154"/>
      <c r="AI10" s="155">
        <v>2103</v>
      </c>
      <c r="AJ10" s="156"/>
      <c r="AK10" s="157"/>
      <c r="AL10" s="154">
        <f>($T10+$K10)/$AI10*100</f>
        <v>4.1369472182596292</v>
      </c>
      <c r="AM10" s="154"/>
      <c r="AN10" s="155">
        <v>1712</v>
      </c>
      <c r="AO10" s="156"/>
      <c r="AP10" s="157"/>
      <c r="AQ10" s="146">
        <f>($N10+$W10)/$AN10*100</f>
        <v>14.252336448598129</v>
      </c>
      <c r="AR10" s="147"/>
      <c r="AS10" s="148">
        <v>733</v>
      </c>
      <c r="AT10" s="149"/>
      <c r="AU10" s="150"/>
      <c r="AV10" s="143">
        <f>($Q10+$Z10)/$AS10*100</f>
        <v>56.343792633015013</v>
      </c>
      <c r="AW10" s="143"/>
    </row>
    <row r="11" spans="2:49" ht="15.75" customHeight="1" outlineLevel="1">
      <c r="C11" s="83" t="s">
        <v>12</v>
      </c>
      <c r="D11" s="83"/>
      <c r="E11" s="83"/>
      <c r="F11" s="83"/>
      <c r="G11" s="84"/>
      <c r="H11" s="210">
        <f>SUM(K11:AB11)</f>
        <v>429405</v>
      </c>
      <c r="I11" s="211"/>
      <c r="J11" s="212"/>
      <c r="K11" s="151">
        <v>14519</v>
      </c>
      <c r="L11" s="152"/>
      <c r="M11" s="153"/>
      <c r="N11" s="151">
        <v>50451</v>
      </c>
      <c r="O11" s="152"/>
      <c r="P11" s="153"/>
      <c r="Q11" s="205">
        <v>54065</v>
      </c>
      <c r="R11" s="206"/>
      <c r="S11" s="207"/>
      <c r="T11" s="151">
        <v>34900</v>
      </c>
      <c r="U11" s="152"/>
      <c r="V11" s="153"/>
      <c r="W11" s="151">
        <v>104543</v>
      </c>
      <c r="X11" s="152"/>
      <c r="Y11" s="153"/>
      <c r="Z11" s="151">
        <v>170927</v>
      </c>
      <c r="AA11" s="152"/>
      <c r="AB11" s="153"/>
      <c r="AC11" s="208">
        <f>+AI11+AN11+AS11</f>
        <v>2337649</v>
      </c>
      <c r="AD11" s="209"/>
      <c r="AE11" s="209"/>
      <c r="AF11" s="135">
        <f t="shared" ref="AF11:AF22" si="0">H11/AC11*100</f>
        <v>18.369096472567094</v>
      </c>
      <c r="AG11" s="135"/>
      <c r="AH11" s="135"/>
      <c r="AI11" s="151">
        <v>1100236</v>
      </c>
      <c r="AJ11" s="152"/>
      <c r="AK11" s="153"/>
      <c r="AL11" s="135">
        <f t="shared" ref="AL11:AL22" si="1">($T11+$K11)/$AI11*100</f>
        <v>4.4916726956762005</v>
      </c>
      <c r="AM11" s="135"/>
      <c r="AN11" s="151">
        <v>852938</v>
      </c>
      <c r="AO11" s="152"/>
      <c r="AP11" s="153"/>
      <c r="AQ11" s="128">
        <f t="shared" ref="AQ11:AQ22" si="2">($N11+$W11)/$AN11*100</f>
        <v>18.171778019035383</v>
      </c>
      <c r="AR11" s="129"/>
      <c r="AS11" s="105">
        <v>384475</v>
      </c>
      <c r="AT11" s="103"/>
      <c r="AU11" s="104"/>
      <c r="AV11" s="127">
        <f t="shared" ref="AV11:AV22" si="3">($Q11+$Z11)/$AS11*100</f>
        <v>58.519279537031025</v>
      </c>
      <c r="AW11" s="127"/>
    </row>
    <row r="12" spans="2:49" ht="15.75" customHeight="1">
      <c r="C12" s="83" t="s">
        <v>56</v>
      </c>
      <c r="D12" s="83"/>
      <c r="E12" s="83"/>
      <c r="F12" s="83"/>
      <c r="G12" s="84"/>
      <c r="H12" s="193">
        <f>SUM(K12:AB12)</f>
        <v>18494</v>
      </c>
      <c r="I12" s="194"/>
      <c r="J12" s="194"/>
      <c r="K12" s="194">
        <f>SUM(K10,K14:M22)</f>
        <v>541</v>
      </c>
      <c r="L12" s="194"/>
      <c r="M12" s="194"/>
      <c r="N12" s="110">
        <f>SUM(N10,N14:P22)</f>
        <v>1770</v>
      </c>
      <c r="O12" s="110"/>
      <c r="P12" s="110"/>
      <c r="Q12" s="106">
        <f>SUM(Q10,Q14:S22)</f>
        <v>2048</v>
      </c>
      <c r="R12" s="107"/>
      <c r="S12" s="108"/>
      <c r="T12" s="110">
        <f>SUM(T10,T14:V22)</f>
        <v>1494</v>
      </c>
      <c r="U12" s="110"/>
      <c r="V12" s="110"/>
      <c r="W12" s="110">
        <f>SUM(W10,W14:Y22)</f>
        <v>4617</v>
      </c>
      <c r="X12" s="110"/>
      <c r="Y12" s="110"/>
      <c r="Z12" s="105">
        <f>SUM(Z10,Z14:AB22)</f>
        <v>8024</v>
      </c>
      <c r="AA12" s="186"/>
      <c r="AB12" s="187"/>
      <c r="AC12" s="109">
        <f>+AI12+AN12+AS12</f>
        <v>108611</v>
      </c>
      <c r="AD12" s="110"/>
      <c r="AE12" s="110"/>
      <c r="AF12" s="112">
        <f t="shared" si="0"/>
        <v>17.02774120485034</v>
      </c>
      <c r="AG12" s="112"/>
      <c r="AH12" s="112"/>
      <c r="AI12" s="110">
        <f>SUM(AI10,AI14:AK22)</f>
        <v>50890</v>
      </c>
      <c r="AJ12" s="110"/>
      <c r="AK12" s="110"/>
      <c r="AL12" s="112">
        <f t="shared" si="1"/>
        <v>3.998820986441344</v>
      </c>
      <c r="AM12" s="112"/>
      <c r="AN12" s="110">
        <f>SUM(AN10,AN14:AP22)</f>
        <v>39367</v>
      </c>
      <c r="AO12" s="110"/>
      <c r="AP12" s="110"/>
      <c r="AQ12" s="113">
        <f t="shared" si="2"/>
        <v>16.224248736251177</v>
      </c>
      <c r="AR12" s="114"/>
      <c r="AS12" s="105">
        <f>SUM(AS10,AS14:AU22)</f>
        <v>18354</v>
      </c>
      <c r="AT12" s="103"/>
      <c r="AU12" s="104"/>
      <c r="AV12" s="127">
        <f t="shared" si="3"/>
        <v>54.876321237877299</v>
      </c>
      <c r="AW12" s="127"/>
    </row>
    <row r="13" spans="2:49" ht="15.75" customHeight="1">
      <c r="C13" s="47"/>
      <c r="D13" s="47"/>
      <c r="E13" s="47"/>
      <c r="F13" s="47"/>
      <c r="G13" s="48"/>
      <c r="H13" s="214"/>
      <c r="I13" s="215"/>
      <c r="J13" s="216"/>
      <c r="K13" s="200"/>
      <c r="L13" s="201"/>
      <c r="M13" s="202"/>
      <c r="N13" s="200"/>
      <c r="O13" s="201"/>
      <c r="P13" s="202"/>
      <c r="Q13" s="217"/>
      <c r="R13" s="218"/>
      <c r="S13" s="219"/>
      <c r="T13" s="200"/>
      <c r="U13" s="201"/>
      <c r="V13" s="202"/>
      <c r="W13" s="161"/>
      <c r="X13" s="162"/>
      <c r="Y13" s="163"/>
      <c r="Z13" s="185"/>
      <c r="AA13" s="186"/>
      <c r="AB13" s="187"/>
      <c r="AC13" s="213"/>
      <c r="AD13" s="162"/>
      <c r="AE13" s="163"/>
      <c r="AF13" s="158"/>
      <c r="AG13" s="159"/>
      <c r="AH13" s="160"/>
      <c r="AI13" s="161"/>
      <c r="AJ13" s="162"/>
      <c r="AK13" s="163"/>
      <c r="AL13" s="158"/>
      <c r="AM13" s="160"/>
      <c r="AN13" s="161"/>
      <c r="AO13" s="162"/>
      <c r="AP13" s="163"/>
      <c r="AQ13" s="54"/>
      <c r="AR13" s="55"/>
      <c r="AS13" s="164"/>
      <c r="AT13" s="165"/>
      <c r="AU13" s="166"/>
      <c r="AV13" s="127"/>
      <c r="AW13" s="127"/>
    </row>
    <row r="14" spans="2:49" ht="15.75" customHeight="1">
      <c r="C14" s="83" t="s">
        <v>4</v>
      </c>
      <c r="D14" s="83"/>
      <c r="E14" s="83"/>
      <c r="F14" s="83"/>
      <c r="G14" s="84"/>
      <c r="H14" s="109">
        <f>SUM(K14:AB14)</f>
        <v>10104</v>
      </c>
      <c r="I14" s="110"/>
      <c r="J14" s="110"/>
      <c r="K14" s="110">
        <v>314</v>
      </c>
      <c r="L14" s="110"/>
      <c r="M14" s="110"/>
      <c r="N14" s="110">
        <v>1012</v>
      </c>
      <c r="O14" s="110"/>
      <c r="P14" s="110"/>
      <c r="Q14" s="106">
        <v>1168</v>
      </c>
      <c r="R14" s="107"/>
      <c r="S14" s="108"/>
      <c r="T14" s="110">
        <v>822</v>
      </c>
      <c r="U14" s="110"/>
      <c r="V14" s="110"/>
      <c r="W14" s="110">
        <v>2492</v>
      </c>
      <c r="X14" s="110"/>
      <c r="Y14" s="110"/>
      <c r="Z14" s="105">
        <v>4296</v>
      </c>
      <c r="AA14" s="103"/>
      <c r="AB14" s="104"/>
      <c r="AC14" s="109">
        <f t="shared" ref="AC14:AC22" si="4">+AI14+AN14+AS14</f>
        <v>57321</v>
      </c>
      <c r="AD14" s="110"/>
      <c r="AE14" s="110"/>
      <c r="AF14" s="112">
        <f t="shared" si="0"/>
        <v>17.62704767886115</v>
      </c>
      <c r="AG14" s="112"/>
      <c r="AH14" s="112"/>
      <c r="AI14" s="110">
        <v>27072</v>
      </c>
      <c r="AJ14" s="110"/>
      <c r="AK14" s="110"/>
      <c r="AL14" s="112">
        <f t="shared" si="1"/>
        <v>4.1962174940898347</v>
      </c>
      <c r="AM14" s="112"/>
      <c r="AN14" s="110">
        <v>20471</v>
      </c>
      <c r="AO14" s="110"/>
      <c r="AP14" s="110"/>
      <c r="AQ14" s="113">
        <f t="shared" si="2"/>
        <v>17.116897073909431</v>
      </c>
      <c r="AR14" s="114"/>
      <c r="AS14" s="105">
        <v>9778</v>
      </c>
      <c r="AT14" s="103"/>
      <c r="AU14" s="104"/>
      <c r="AV14" s="127">
        <f t="shared" si="3"/>
        <v>55.880548169359791</v>
      </c>
      <c r="AW14" s="127"/>
    </row>
    <row r="15" spans="2:49" ht="15.75" customHeight="1">
      <c r="C15" s="83" t="s">
        <v>5</v>
      </c>
      <c r="D15" s="83"/>
      <c r="E15" s="83"/>
      <c r="F15" s="83"/>
      <c r="G15" s="84"/>
      <c r="H15" s="109">
        <f t="shared" ref="H15:H22" si="5">SUM(K15:AB15)</f>
        <v>2225</v>
      </c>
      <c r="I15" s="110"/>
      <c r="J15" s="110"/>
      <c r="K15" s="110">
        <v>56</v>
      </c>
      <c r="L15" s="110"/>
      <c r="M15" s="110"/>
      <c r="N15" s="110">
        <v>203</v>
      </c>
      <c r="O15" s="110"/>
      <c r="P15" s="110"/>
      <c r="Q15" s="106">
        <v>228</v>
      </c>
      <c r="R15" s="107"/>
      <c r="S15" s="108"/>
      <c r="T15" s="110">
        <v>160</v>
      </c>
      <c r="U15" s="110"/>
      <c r="V15" s="110"/>
      <c r="W15" s="110">
        <v>591</v>
      </c>
      <c r="X15" s="110"/>
      <c r="Y15" s="110"/>
      <c r="Z15" s="185">
        <v>987</v>
      </c>
      <c r="AA15" s="186"/>
      <c r="AB15" s="187"/>
      <c r="AC15" s="109">
        <f t="shared" si="4"/>
        <v>13629</v>
      </c>
      <c r="AD15" s="110"/>
      <c r="AE15" s="110"/>
      <c r="AF15" s="112">
        <f t="shared" si="0"/>
        <v>16.325482427177342</v>
      </c>
      <c r="AG15" s="112"/>
      <c r="AH15" s="112"/>
      <c r="AI15" s="110">
        <v>6168</v>
      </c>
      <c r="AJ15" s="110"/>
      <c r="AK15" s="110"/>
      <c r="AL15" s="112">
        <f t="shared" si="1"/>
        <v>3.5019455252918288</v>
      </c>
      <c r="AM15" s="112"/>
      <c r="AN15" s="110">
        <v>5161</v>
      </c>
      <c r="AO15" s="110"/>
      <c r="AP15" s="110"/>
      <c r="AQ15" s="113">
        <f t="shared" si="2"/>
        <v>15.384615384615385</v>
      </c>
      <c r="AR15" s="114"/>
      <c r="AS15" s="105">
        <v>2300</v>
      </c>
      <c r="AT15" s="103"/>
      <c r="AU15" s="104"/>
      <c r="AV15" s="127">
        <f t="shared" si="3"/>
        <v>52.826086956521735</v>
      </c>
      <c r="AW15" s="127"/>
    </row>
    <row r="16" spans="2:49" ht="15.75" customHeight="1">
      <c r="C16" s="83" t="s">
        <v>13</v>
      </c>
      <c r="D16" s="83"/>
      <c r="E16" s="83"/>
      <c r="F16" s="83"/>
      <c r="G16" s="84"/>
      <c r="H16" s="109">
        <f t="shared" si="5"/>
        <v>467</v>
      </c>
      <c r="I16" s="110"/>
      <c r="J16" s="110"/>
      <c r="K16" s="110">
        <v>19</v>
      </c>
      <c r="L16" s="110"/>
      <c r="M16" s="110"/>
      <c r="N16" s="110">
        <v>45</v>
      </c>
      <c r="O16" s="110"/>
      <c r="P16" s="110"/>
      <c r="Q16" s="106">
        <v>26</v>
      </c>
      <c r="R16" s="107"/>
      <c r="S16" s="108"/>
      <c r="T16" s="110">
        <v>34</v>
      </c>
      <c r="U16" s="110"/>
      <c r="V16" s="110"/>
      <c r="W16" s="110">
        <v>126</v>
      </c>
      <c r="X16" s="110"/>
      <c r="Y16" s="110"/>
      <c r="Z16" s="185">
        <v>217</v>
      </c>
      <c r="AA16" s="186"/>
      <c r="AB16" s="187"/>
      <c r="AC16" s="109">
        <f t="shared" si="4"/>
        <v>3221</v>
      </c>
      <c r="AD16" s="110"/>
      <c r="AE16" s="110"/>
      <c r="AF16" s="112">
        <f t="shared" si="0"/>
        <v>14.498602918348338</v>
      </c>
      <c r="AG16" s="112"/>
      <c r="AH16" s="112"/>
      <c r="AI16" s="110">
        <v>1620</v>
      </c>
      <c r="AJ16" s="110"/>
      <c r="AK16" s="110"/>
      <c r="AL16" s="112">
        <f t="shared" si="1"/>
        <v>3.2716049382716053</v>
      </c>
      <c r="AM16" s="112"/>
      <c r="AN16" s="110">
        <v>1173</v>
      </c>
      <c r="AO16" s="110"/>
      <c r="AP16" s="110"/>
      <c r="AQ16" s="113">
        <f t="shared" si="2"/>
        <v>14.578005115089516</v>
      </c>
      <c r="AR16" s="114"/>
      <c r="AS16" s="105">
        <v>428</v>
      </c>
      <c r="AT16" s="103"/>
      <c r="AU16" s="104"/>
      <c r="AV16" s="127">
        <f t="shared" si="3"/>
        <v>56.77570093457944</v>
      </c>
      <c r="AW16" s="127"/>
    </row>
    <row r="17" spans="3:49" ht="15.75" customHeight="1">
      <c r="C17" s="83" t="s">
        <v>6</v>
      </c>
      <c r="D17" s="83"/>
      <c r="E17" s="83"/>
      <c r="F17" s="83"/>
      <c r="G17" s="84"/>
      <c r="H17" s="109">
        <f t="shared" si="5"/>
        <v>668</v>
      </c>
      <c r="I17" s="110"/>
      <c r="J17" s="110"/>
      <c r="K17" s="110">
        <v>19</v>
      </c>
      <c r="L17" s="110"/>
      <c r="M17" s="110"/>
      <c r="N17" s="110">
        <v>64</v>
      </c>
      <c r="O17" s="110"/>
      <c r="P17" s="110"/>
      <c r="Q17" s="106">
        <v>46</v>
      </c>
      <c r="R17" s="107"/>
      <c r="S17" s="108"/>
      <c r="T17" s="110">
        <v>63</v>
      </c>
      <c r="U17" s="110"/>
      <c r="V17" s="110"/>
      <c r="W17" s="110">
        <v>183</v>
      </c>
      <c r="X17" s="110"/>
      <c r="Y17" s="110"/>
      <c r="Z17" s="185">
        <v>293</v>
      </c>
      <c r="AA17" s="186"/>
      <c r="AB17" s="187"/>
      <c r="AC17" s="109">
        <f t="shared" si="4"/>
        <v>4966</v>
      </c>
      <c r="AD17" s="110"/>
      <c r="AE17" s="110"/>
      <c r="AF17" s="112">
        <f t="shared" si="0"/>
        <v>13.451469995972614</v>
      </c>
      <c r="AG17" s="112"/>
      <c r="AH17" s="112"/>
      <c r="AI17" s="110">
        <v>2412</v>
      </c>
      <c r="AJ17" s="110"/>
      <c r="AK17" s="110"/>
      <c r="AL17" s="112">
        <f t="shared" si="1"/>
        <v>3.3996683250414592</v>
      </c>
      <c r="AM17" s="112"/>
      <c r="AN17" s="110">
        <v>1853</v>
      </c>
      <c r="AO17" s="110"/>
      <c r="AP17" s="110"/>
      <c r="AQ17" s="113">
        <f t="shared" si="2"/>
        <v>13.329735563950351</v>
      </c>
      <c r="AR17" s="114"/>
      <c r="AS17" s="105">
        <v>701</v>
      </c>
      <c r="AT17" s="103"/>
      <c r="AU17" s="104"/>
      <c r="AV17" s="127">
        <f t="shared" si="3"/>
        <v>48.359486447931523</v>
      </c>
      <c r="AW17" s="127"/>
    </row>
    <row r="18" spans="3:49" ht="15.75" customHeight="1">
      <c r="C18" s="83" t="s">
        <v>14</v>
      </c>
      <c r="D18" s="83"/>
      <c r="E18" s="83"/>
      <c r="F18" s="83"/>
      <c r="G18" s="84"/>
      <c r="H18" s="109">
        <f t="shared" si="5"/>
        <v>611</v>
      </c>
      <c r="I18" s="110"/>
      <c r="J18" s="110"/>
      <c r="K18" s="110">
        <v>15</v>
      </c>
      <c r="L18" s="110"/>
      <c r="M18" s="110"/>
      <c r="N18" s="110">
        <v>43</v>
      </c>
      <c r="O18" s="110"/>
      <c r="P18" s="110"/>
      <c r="Q18" s="106">
        <v>43</v>
      </c>
      <c r="R18" s="107"/>
      <c r="S18" s="108"/>
      <c r="T18" s="110">
        <v>51</v>
      </c>
      <c r="U18" s="110"/>
      <c r="V18" s="110"/>
      <c r="W18" s="110">
        <v>173</v>
      </c>
      <c r="X18" s="110"/>
      <c r="Y18" s="110"/>
      <c r="Z18" s="185">
        <v>286</v>
      </c>
      <c r="AA18" s="186"/>
      <c r="AB18" s="187"/>
      <c r="AC18" s="109">
        <f t="shared" si="4"/>
        <v>3752</v>
      </c>
      <c r="AD18" s="110"/>
      <c r="AE18" s="110"/>
      <c r="AF18" s="112">
        <f t="shared" si="0"/>
        <v>16.284648187633262</v>
      </c>
      <c r="AG18" s="112"/>
      <c r="AH18" s="112"/>
      <c r="AI18" s="110">
        <v>1729</v>
      </c>
      <c r="AJ18" s="110"/>
      <c r="AK18" s="110"/>
      <c r="AL18" s="112">
        <f t="shared" si="1"/>
        <v>3.8172353961827645</v>
      </c>
      <c r="AM18" s="112"/>
      <c r="AN18" s="110">
        <v>1344</v>
      </c>
      <c r="AO18" s="110"/>
      <c r="AP18" s="110"/>
      <c r="AQ18" s="113">
        <f t="shared" si="2"/>
        <v>16.071428571428573</v>
      </c>
      <c r="AR18" s="114"/>
      <c r="AS18" s="105">
        <v>679</v>
      </c>
      <c r="AT18" s="103"/>
      <c r="AU18" s="104"/>
      <c r="AV18" s="127">
        <f t="shared" si="3"/>
        <v>48.453608247422679</v>
      </c>
      <c r="AW18" s="127"/>
    </row>
    <row r="19" spans="3:49" ht="15.75" customHeight="1">
      <c r="C19" s="83" t="s">
        <v>8</v>
      </c>
      <c r="D19" s="83"/>
      <c r="E19" s="83"/>
      <c r="F19" s="83"/>
      <c r="G19" s="84"/>
      <c r="H19" s="109">
        <f t="shared" si="5"/>
        <v>752</v>
      </c>
      <c r="I19" s="110"/>
      <c r="J19" s="110"/>
      <c r="K19" s="110">
        <v>17</v>
      </c>
      <c r="L19" s="110"/>
      <c r="M19" s="110"/>
      <c r="N19" s="110">
        <v>65</v>
      </c>
      <c r="O19" s="110"/>
      <c r="P19" s="110"/>
      <c r="Q19" s="106">
        <v>113</v>
      </c>
      <c r="R19" s="107"/>
      <c r="S19" s="108"/>
      <c r="T19" s="110">
        <v>68</v>
      </c>
      <c r="U19" s="110"/>
      <c r="V19" s="110"/>
      <c r="W19" s="110">
        <v>152</v>
      </c>
      <c r="X19" s="110"/>
      <c r="Y19" s="110"/>
      <c r="Z19" s="185">
        <v>337</v>
      </c>
      <c r="AA19" s="186"/>
      <c r="AB19" s="187"/>
      <c r="AC19" s="109">
        <f t="shared" si="4"/>
        <v>4041</v>
      </c>
      <c r="AD19" s="110"/>
      <c r="AE19" s="110"/>
      <c r="AF19" s="112">
        <f t="shared" si="0"/>
        <v>18.60925513486761</v>
      </c>
      <c r="AG19" s="112"/>
      <c r="AH19" s="112"/>
      <c r="AI19" s="110">
        <v>1999</v>
      </c>
      <c r="AJ19" s="110"/>
      <c r="AK19" s="110"/>
      <c r="AL19" s="112">
        <f t="shared" si="1"/>
        <v>4.2521260630315156</v>
      </c>
      <c r="AM19" s="112"/>
      <c r="AN19" s="110">
        <v>1275</v>
      </c>
      <c r="AO19" s="110"/>
      <c r="AP19" s="110"/>
      <c r="AQ19" s="113">
        <f t="shared" si="2"/>
        <v>17.019607843137255</v>
      </c>
      <c r="AR19" s="114"/>
      <c r="AS19" s="105">
        <v>767</v>
      </c>
      <c r="AT19" s="103"/>
      <c r="AU19" s="104"/>
      <c r="AV19" s="127">
        <f t="shared" si="3"/>
        <v>58.670143415906125</v>
      </c>
      <c r="AW19" s="127"/>
    </row>
    <row r="20" spans="3:49" ht="15.75" customHeight="1">
      <c r="C20" s="83" t="s">
        <v>9</v>
      </c>
      <c r="D20" s="83"/>
      <c r="E20" s="83"/>
      <c r="F20" s="83"/>
      <c r="G20" s="84"/>
      <c r="H20" s="109">
        <f t="shared" si="5"/>
        <v>755</v>
      </c>
      <c r="I20" s="110"/>
      <c r="J20" s="110"/>
      <c r="K20" s="110">
        <v>32</v>
      </c>
      <c r="L20" s="110"/>
      <c r="M20" s="110"/>
      <c r="N20" s="110">
        <v>59</v>
      </c>
      <c r="O20" s="110"/>
      <c r="P20" s="110"/>
      <c r="Q20" s="106">
        <v>100</v>
      </c>
      <c r="R20" s="107"/>
      <c r="S20" s="108"/>
      <c r="T20" s="110">
        <v>70</v>
      </c>
      <c r="U20" s="110"/>
      <c r="V20" s="110"/>
      <c r="W20" s="110">
        <v>193</v>
      </c>
      <c r="X20" s="110"/>
      <c r="Y20" s="110"/>
      <c r="Z20" s="185">
        <v>301</v>
      </c>
      <c r="AA20" s="186"/>
      <c r="AB20" s="187"/>
      <c r="AC20" s="109">
        <f t="shared" si="4"/>
        <v>4176</v>
      </c>
      <c r="AD20" s="110"/>
      <c r="AE20" s="110"/>
      <c r="AF20" s="112">
        <f t="shared" si="0"/>
        <v>18.079501915708811</v>
      </c>
      <c r="AG20" s="112"/>
      <c r="AH20" s="112"/>
      <c r="AI20" s="110">
        <v>1969</v>
      </c>
      <c r="AJ20" s="110"/>
      <c r="AK20" s="110"/>
      <c r="AL20" s="112">
        <f t="shared" si="1"/>
        <v>5.1802945657694259</v>
      </c>
      <c r="AM20" s="112"/>
      <c r="AN20" s="110">
        <v>1508</v>
      </c>
      <c r="AO20" s="110"/>
      <c r="AP20" s="110"/>
      <c r="AQ20" s="113">
        <f t="shared" si="2"/>
        <v>16.710875331564985</v>
      </c>
      <c r="AR20" s="114"/>
      <c r="AS20" s="105">
        <v>699</v>
      </c>
      <c r="AT20" s="103"/>
      <c r="AU20" s="104"/>
      <c r="AV20" s="127">
        <f t="shared" si="3"/>
        <v>57.367668097281829</v>
      </c>
      <c r="AW20" s="127"/>
    </row>
    <row r="21" spans="3:49" ht="15.75" customHeight="1">
      <c r="C21" s="83" t="s">
        <v>10</v>
      </c>
      <c r="D21" s="83"/>
      <c r="E21" s="83"/>
      <c r="F21" s="83"/>
      <c r="G21" s="84"/>
      <c r="H21" s="109">
        <f t="shared" si="5"/>
        <v>508</v>
      </c>
      <c r="I21" s="110"/>
      <c r="J21" s="110"/>
      <c r="K21" s="110">
        <v>10</v>
      </c>
      <c r="L21" s="110"/>
      <c r="M21" s="110"/>
      <c r="N21" s="110">
        <v>51</v>
      </c>
      <c r="O21" s="110"/>
      <c r="P21" s="110"/>
      <c r="Q21" s="106">
        <v>57</v>
      </c>
      <c r="R21" s="107"/>
      <c r="S21" s="108"/>
      <c r="T21" s="110">
        <v>36</v>
      </c>
      <c r="U21" s="110"/>
      <c r="V21" s="110"/>
      <c r="W21" s="110">
        <v>123</v>
      </c>
      <c r="X21" s="110"/>
      <c r="Y21" s="110"/>
      <c r="Z21" s="185">
        <v>231</v>
      </c>
      <c r="AA21" s="186"/>
      <c r="AB21" s="187"/>
      <c r="AC21" s="109">
        <f t="shared" si="4"/>
        <v>3022</v>
      </c>
      <c r="AD21" s="110"/>
      <c r="AE21" s="110"/>
      <c r="AF21" s="112">
        <f t="shared" si="0"/>
        <v>16.810059563203179</v>
      </c>
      <c r="AG21" s="112"/>
      <c r="AH21" s="112"/>
      <c r="AI21" s="110">
        <v>1377</v>
      </c>
      <c r="AJ21" s="110"/>
      <c r="AK21" s="110"/>
      <c r="AL21" s="112">
        <f t="shared" si="1"/>
        <v>3.3405954974582421</v>
      </c>
      <c r="AM21" s="112"/>
      <c r="AN21" s="110">
        <v>1119</v>
      </c>
      <c r="AO21" s="110"/>
      <c r="AP21" s="110"/>
      <c r="AQ21" s="113">
        <f t="shared" si="2"/>
        <v>15.549597855227882</v>
      </c>
      <c r="AR21" s="114"/>
      <c r="AS21" s="105">
        <v>526</v>
      </c>
      <c r="AT21" s="103"/>
      <c r="AU21" s="104"/>
      <c r="AV21" s="127">
        <f t="shared" si="3"/>
        <v>54.752851711026615</v>
      </c>
      <c r="AW21" s="127"/>
    </row>
    <row r="22" spans="3:49" ht="15.75" customHeight="1">
      <c r="C22" s="83" t="s">
        <v>11</v>
      </c>
      <c r="D22" s="83"/>
      <c r="E22" s="83"/>
      <c r="F22" s="83"/>
      <c r="G22" s="84"/>
      <c r="H22" s="109">
        <f t="shared" si="5"/>
        <v>1660</v>
      </c>
      <c r="I22" s="110"/>
      <c r="J22" s="110"/>
      <c r="K22" s="110">
        <v>38</v>
      </c>
      <c r="L22" s="110"/>
      <c r="M22" s="110"/>
      <c r="N22" s="110">
        <v>164</v>
      </c>
      <c r="O22" s="110"/>
      <c r="P22" s="110"/>
      <c r="Q22" s="106">
        <v>190</v>
      </c>
      <c r="R22" s="107"/>
      <c r="S22" s="108"/>
      <c r="T22" s="110">
        <v>124</v>
      </c>
      <c r="U22" s="110"/>
      <c r="V22" s="110"/>
      <c r="W22" s="110">
        <v>404</v>
      </c>
      <c r="X22" s="110"/>
      <c r="Y22" s="110"/>
      <c r="Z22" s="185">
        <v>740</v>
      </c>
      <c r="AA22" s="186"/>
      <c r="AB22" s="187"/>
      <c r="AC22" s="109">
        <f t="shared" si="4"/>
        <v>9935</v>
      </c>
      <c r="AD22" s="110"/>
      <c r="AE22" s="110"/>
      <c r="AF22" s="112">
        <f t="shared" si="0"/>
        <v>16.708605938600908</v>
      </c>
      <c r="AG22" s="112"/>
      <c r="AH22" s="112"/>
      <c r="AI22" s="110">
        <v>4441</v>
      </c>
      <c r="AJ22" s="110"/>
      <c r="AK22" s="110"/>
      <c r="AL22" s="112">
        <f t="shared" si="1"/>
        <v>3.6478270659761316</v>
      </c>
      <c r="AM22" s="112"/>
      <c r="AN22" s="110">
        <v>3751</v>
      </c>
      <c r="AO22" s="110"/>
      <c r="AP22" s="110"/>
      <c r="AQ22" s="113">
        <f t="shared" si="2"/>
        <v>15.142628632364701</v>
      </c>
      <c r="AR22" s="114"/>
      <c r="AS22" s="105">
        <v>1743</v>
      </c>
      <c r="AT22" s="103"/>
      <c r="AU22" s="104"/>
      <c r="AV22" s="127">
        <f t="shared" si="3"/>
        <v>53.35628227194492</v>
      </c>
      <c r="AW22" s="127"/>
    </row>
    <row r="23" spans="3:49" ht="15.75" customHeight="1">
      <c r="C23" s="83"/>
      <c r="D23" s="83"/>
      <c r="E23" s="83"/>
      <c r="F23" s="83"/>
      <c r="G23" s="84"/>
      <c r="H23" s="102"/>
      <c r="I23" s="103"/>
      <c r="J23" s="104"/>
      <c r="K23" s="105"/>
      <c r="L23" s="103"/>
      <c r="M23" s="104"/>
      <c r="N23" s="105"/>
      <c r="O23" s="103"/>
      <c r="P23" s="104"/>
      <c r="Q23" s="220"/>
      <c r="R23" s="221"/>
      <c r="S23" s="222"/>
      <c r="T23" s="105"/>
      <c r="U23" s="103"/>
      <c r="V23" s="104"/>
      <c r="W23" s="105"/>
      <c r="X23" s="103"/>
      <c r="Y23" s="104"/>
      <c r="Z23" s="105"/>
      <c r="AA23" s="103"/>
      <c r="AB23" s="104"/>
      <c r="AC23" s="109"/>
      <c r="AD23" s="110"/>
      <c r="AE23" s="110"/>
      <c r="AF23" s="112"/>
      <c r="AG23" s="112"/>
      <c r="AH23" s="112"/>
      <c r="AI23" s="105"/>
      <c r="AJ23" s="103"/>
      <c r="AK23" s="104"/>
      <c r="AL23" s="111"/>
      <c r="AM23" s="111"/>
      <c r="AN23" s="105"/>
      <c r="AO23" s="103"/>
      <c r="AP23" s="104"/>
      <c r="AQ23" s="113"/>
      <c r="AR23" s="114"/>
      <c r="AS23" s="105"/>
      <c r="AT23" s="103"/>
      <c r="AU23" s="104"/>
      <c r="AV23" s="126"/>
      <c r="AW23" s="126"/>
    </row>
    <row r="24" spans="3:49" ht="15.75" customHeight="1">
      <c r="C24" s="83" t="s">
        <v>36</v>
      </c>
      <c r="D24" s="83"/>
      <c r="E24" s="83"/>
      <c r="F24" s="83"/>
      <c r="G24" s="84"/>
      <c r="H24" s="102"/>
      <c r="I24" s="103"/>
      <c r="J24" s="104"/>
      <c r="K24" s="105"/>
      <c r="L24" s="103"/>
      <c r="M24" s="104"/>
      <c r="N24" s="105"/>
      <c r="O24" s="103"/>
      <c r="P24" s="104"/>
      <c r="Q24" s="106"/>
      <c r="R24" s="107"/>
      <c r="S24" s="108"/>
      <c r="T24" s="105"/>
      <c r="U24" s="103"/>
      <c r="V24" s="104"/>
      <c r="W24" s="105"/>
      <c r="X24" s="103"/>
      <c r="Y24" s="104"/>
      <c r="Z24" s="105"/>
      <c r="AA24" s="103"/>
      <c r="AB24" s="104"/>
      <c r="AC24" s="109"/>
      <c r="AD24" s="110"/>
      <c r="AE24" s="110"/>
      <c r="AF24" s="112"/>
      <c r="AG24" s="112"/>
      <c r="AH24" s="112"/>
      <c r="AI24" s="105"/>
      <c r="AJ24" s="103"/>
      <c r="AK24" s="104"/>
      <c r="AL24" s="111"/>
      <c r="AM24" s="111"/>
      <c r="AN24" s="105"/>
      <c r="AO24" s="103"/>
      <c r="AP24" s="104"/>
      <c r="AQ24" s="113"/>
      <c r="AR24" s="114"/>
      <c r="AS24" s="105"/>
      <c r="AT24" s="103"/>
      <c r="AU24" s="104"/>
      <c r="AV24" s="126"/>
      <c r="AW24" s="126"/>
    </row>
    <row r="25" spans="3:49" ht="14.25" customHeight="1">
      <c r="C25" s="83" t="s">
        <v>30</v>
      </c>
      <c r="D25" s="83"/>
      <c r="E25" s="83"/>
      <c r="F25" s="83"/>
      <c r="G25" s="84"/>
      <c r="H25" s="102">
        <f t="shared" ref="H25:H29" si="6">SUM(K25:AB25)</f>
        <v>574</v>
      </c>
      <c r="I25" s="103"/>
      <c r="J25" s="104"/>
      <c r="K25" s="105">
        <v>28</v>
      </c>
      <c r="L25" s="103"/>
      <c r="M25" s="104"/>
      <c r="N25" s="105">
        <v>54</v>
      </c>
      <c r="O25" s="103"/>
      <c r="P25" s="104"/>
      <c r="Q25" s="106">
        <v>33</v>
      </c>
      <c r="R25" s="107"/>
      <c r="S25" s="108"/>
      <c r="T25" s="105">
        <v>81</v>
      </c>
      <c r="U25" s="103"/>
      <c r="V25" s="104"/>
      <c r="W25" s="105">
        <v>164</v>
      </c>
      <c r="X25" s="103"/>
      <c r="Y25" s="104"/>
      <c r="Z25" s="105">
        <v>214</v>
      </c>
      <c r="AA25" s="103"/>
      <c r="AB25" s="104"/>
      <c r="AC25" s="109">
        <v>4068</v>
      </c>
      <c r="AD25" s="110"/>
      <c r="AE25" s="110"/>
      <c r="AF25" s="111">
        <f t="shared" ref="AF25:AF30" si="7">H25/AC25*100</f>
        <v>14.110127826941987</v>
      </c>
      <c r="AG25" s="111"/>
      <c r="AH25" s="111"/>
      <c r="AI25" s="105">
        <v>2243</v>
      </c>
      <c r="AJ25" s="103"/>
      <c r="AK25" s="104"/>
      <c r="AL25" s="112">
        <f t="shared" ref="AL25:AL30" si="8">($T25+$K25)/$AI25*100</f>
        <v>4.8595630851538116</v>
      </c>
      <c r="AM25" s="112"/>
      <c r="AN25" s="105">
        <v>1825</v>
      </c>
      <c r="AO25" s="103"/>
      <c r="AP25" s="104"/>
      <c r="AQ25" s="113">
        <f t="shared" ref="AQ25:AQ30" si="9">($N25+$W25)/$AN25*100</f>
        <v>11.945205479452055</v>
      </c>
      <c r="AR25" s="114"/>
      <c r="AS25" s="105" t="s">
        <v>15</v>
      </c>
      <c r="AT25" s="103"/>
      <c r="AU25" s="104"/>
      <c r="AV25" s="126" t="s">
        <v>15</v>
      </c>
      <c r="AW25" s="126"/>
    </row>
    <row r="26" spans="3:49" ht="15" customHeight="1">
      <c r="C26" s="83" t="s">
        <v>34</v>
      </c>
      <c r="D26" s="83"/>
      <c r="E26" s="83"/>
      <c r="F26" s="83"/>
      <c r="G26" s="84"/>
      <c r="H26" s="102">
        <f t="shared" si="6"/>
        <v>601</v>
      </c>
      <c r="I26" s="103"/>
      <c r="J26" s="104"/>
      <c r="K26" s="105">
        <v>27</v>
      </c>
      <c r="L26" s="103"/>
      <c r="M26" s="104"/>
      <c r="N26" s="105">
        <v>48</v>
      </c>
      <c r="O26" s="103"/>
      <c r="P26" s="104"/>
      <c r="Q26" s="106">
        <v>41</v>
      </c>
      <c r="R26" s="107"/>
      <c r="S26" s="108"/>
      <c r="T26" s="105">
        <v>73</v>
      </c>
      <c r="U26" s="103"/>
      <c r="V26" s="104"/>
      <c r="W26" s="105">
        <v>184</v>
      </c>
      <c r="X26" s="103"/>
      <c r="Y26" s="104"/>
      <c r="Z26" s="105">
        <v>228</v>
      </c>
      <c r="AA26" s="103"/>
      <c r="AB26" s="104"/>
      <c r="AC26" s="109">
        <v>4171</v>
      </c>
      <c r="AD26" s="110"/>
      <c r="AE26" s="110"/>
      <c r="AF26" s="111">
        <f t="shared" si="7"/>
        <v>14.409014624790217</v>
      </c>
      <c r="AG26" s="111"/>
      <c r="AH26" s="111"/>
      <c r="AI26" s="105">
        <v>2204</v>
      </c>
      <c r="AJ26" s="103"/>
      <c r="AK26" s="104"/>
      <c r="AL26" s="112">
        <f t="shared" si="8"/>
        <v>4.5372050816696916</v>
      </c>
      <c r="AM26" s="112"/>
      <c r="AN26" s="105">
        <v>1967</v>
      </c>
      <c r="AO26" s="103"/>
      <c r="AP26" s="104"/>
      <c r="AQ26" s="113">
        <f t="shared" si="9"/>
        <v>11.794611082867311</v>
      </c>
      <c r="AR26" s="114"/>
      <c r="AS26" s="105" t="s">
        <v>15</v>
      </c>
      <c r="AT26" s="103"/>
      <c r="AU26" s="104"/>
      <c r="AV26" s="126" t="s">
        <v>15</v>
      </c>
      <c r="AW26" s="126"/>
    </row>
    <row r="27" spans="3:49" ht="14.25" customHeight="1">
      <c r="C27" s="83" t="s">
        <v>37</v>
      </c>
      <c r="D27" s="83"/>
      <c r="E27" s="83"/>
      <c r="F27" s="83"/>
      <c r="G27" s="84"/>
      <c r="H27" s="102">
        <f t="shared" si="6"/>
        <v>633</v>
      </c>
      <c r="I27" s="103"/>
      <c r="J27" s="104"/>
      <c r="K27" s="105">
        <v>22</v>
      </c>
      <c r="L27" s="103"/>
      <c r="M27" s="104"/>
      <c r="N27" s="105">
        <v>54</v>
      </c>
      <c r="O27" s="103"/>
      <c r="P27" s="104"/>
      <c r="Q27" s="106">
        <v>47</v>
      </c>
      <c r="R27" s="107"/>
      <c r="S27" s="108"/>
      <c r="T27" s="105">
        <v>76</v>
      </c>
      <c r="U27" s="103"/>
      <c r="V27" s="104"/>
      <c r="W27" s="105">
        <v>186</v>
      </c>
      <c r="X27" s="103"/>
      <c r="Y27" s="104"/>
      <c r="Z27" s="105">
        <v>248</v>
      </c>
      <c r="AA27" s="103"/>
      <c r="AB27" s="104"/>
      <c r="AC27" s="109">
        <v>4273</v>
      </c>
      <c r="AD27" s="110"/>
      <c r="AE27" s="110"/>
      <c r="AF27" s="112">
        <f t="shared" si="7"/>
        <v>14.813948045869413</v>
      </c>
      <c r="AG27" s="112"/>
      <c r="AH27" s="112"/>
      <c r="AI27" s="105">
        <v>2210</v>
      </c>
      <c r="AJ27" s="103"/>
      <c r="AK27" s="104"/>
      <c r="AL27" s="112">
        <f t="shared" si="8"/>
        <v>4.4343891402714934</v>
      </c>
      <c r="AM27" s="112"/>
      <c r="AN27" s="105">
        <v>2063</v>
      </c>
      <c r="AO27" s="103"/>
      <c r="AP27" s="104"/>
      <c r="AQ27" s="113">
        <f t="shared" si="9"/>
        <v>11.633543383422202</v>
      </c>
      <c r="AR27" s="114"/>
      <c r="AS27" s="105" t="s">
        <v>15</v>
      </c>
      <c r="AT27" s="103"/>
      <c r="AU27" s="104"/>
      <c r="AV27" s="126" t="s">
        <v>15</v>
      </c>
      <c r="AW27" s="126"/>
    </row>
    <row r="28" spans="3:49" ht="15.75" customHeight="1">
      <c r="C28" s="83" t="s">
        <v>38</v>
      </c>
      <c r="D28" s="83"/>
      <c r="E28" s="83"/>
      <c r="F28" s="83"/>
      <c r="G28" s="84"/>
      <c r="H28" s="102">
        <f t="shared" si="6"/>
        <v>644</v>
      </c>
      <c r="I28" s="103"/>
      <c r="J28" s="104"/>
      <c r="K28" s="105">
        <v>15</v>
      </c>
      <c r="L28" s="103"/>
      <c r="M28" s="104"/>
      <c r="N28" s="105">
        <v>63</v>
      </c>
      <c r="O28" s="103"/>
      <c r="P28" s="104"/>
      <c r="Q28" s="106">
        <v>49</v>
      </c>
      <c r="R28" s="107"/>
      <c r="S28" s="108"/>
      <c r="T28" s="105">
        <v>70</v>
      </c>
      <c r="U28" s="103"/>
      <c r="V28" s="104"/>
      <c r="W28" s="105">
        <v>180</v>
      </c>
      <c r="X28" s="103"/>
      <c r="Y28" s="104"/>
      <c r="Z28" s="105">
        <v>267</v>
      </c>
      <c r="AA28" s="103"/>
      <c r="AB28" s="104"/>
      <c r="AC28" s="109">
        <v>4353</v>
      </c>
      <c r="AD28" s="110"/>
      <c r="AE28" s="110"/>
      <c r="AF28" s="111">
        <f t="shared" si="7"/>
        <v>14.794394670342292</v>
      </c>
      <c r="AG28" s="111"/>
      <c r="AH28" s="111"/>
      <c r="AI28" s="105">
        <v>2157</v>
      </c>
      <c r="AJ28" s="103"/>
      <c r="AK28" s="104"/>
      <c r="AL28" s="112">
        <f t="shared" si="8"/>
        <v>3.9406583217431614</v>
      </c>
      <c r="AM28" s="112"/>
      <c r="AN28" s="105">
        <v>1615</v>
      </c>
      <c r="AO28" s="103"/>
      <c r="AP28" s="104"/>
      <c r="AQ28" s="113">
        <f t="shared" si="9"/>
        <v>15.046439628482972</v>
      </c>
      <c r="AR28" s="114"/>
      <c r="AS28" s="99">
        <v>581</v>
      </c>
      <c r="AT28" s="100"/>
      <c r="AU28" s="101"/>
      <c r="AV28" s="117">
        <f t="shared" ref="AV28:AV30" si="10">($Q28+$Z28)/$AS28*100</f>
        <v>54.388984509466439</v>
      </c>
      <c r="AW28" s="117"/>
    </row>
    <row r="29" spans="3:49" ht="15" customHeight="1">
      <c r="C29" s="115" t="s">
        <v>51</v>
      </c>
      <c r="D29" s="115"/>
      <c r="E29" s="115"/>
      <c r="F29" s="115"/>
      <c r="G29" s="116"/>
      <c r="H29" s="102">
        <f t="shared" si="6"/>
        <v>698</v>
      </c>
      <c r="I29" s="103"/>
      <c r="J29" s="104"/>
      <c r="K29" s="105">
        <v>16</v>
      </c>
      <c r="L29" s="103"/>
      <c r="M29" s="104"/>
      <c r="N29" s="105">
        <v>72</v>
      </c>
      <c r="O29" s="103"/>
      <c r="P29" s="104"/>
      <c r="Q29" s="106">
        <v>56</v>
      </c>
      <c r="R29" s="107"/>
      <c r="S29" s="108"/>
      <c r="T29" s="105">
        <v>73</v>
      </c>
      <c r="U29" s="103"/>
      <c r="V29" s="104"/>
      <c r="W29" s="105">
        <v>192</v>
      </c>
      <c r="X29" s="103"/>
      <c r="Y29" s="104"/>
      <c r="Z29" s="105">
        <v>289</v>
      </c>
      <c r="AA29" s="103"/>
      <c r="AB29" s="104"/>
      <c r="AC29" s="109">
        <v>4430</v>
      </c>
      <c r="AD29" s="110"/>
      <c r="AE29" s="110"/>
      <c r="AF29" s="111">
        <f t="shared" si="7"/>
        <v>15.756207674943568</v>
      </c>
      <c r="AG29" s="111"/>
      <c r="AH29" s="111"/>
      <c r="AI29" s="105">
        <v>2145</v>
      </c>
      <c r="AJ29" s="103"/>
      <c r="AK29" s="104"/>
      <c r="AL29" s="112">
        <f t="shared" si="8"/>
        <v>4.1491841491841495</v>
      </c>
      <c r="AM29" s="112"/>
      <c r="AN29" s="105">
        <v>1661</v>
      </c>
      <c r="AO29" s="103"/>
      <c r="AP29" s="104"/>
      <c r="AQ29" s="113">
        <f t="shared" si="9"/>
        <v>15.894039735099339</v>
      </c>
      <c r="AR29" s="114"/>
      <c r="AS29" s="99">
        <v>624</v>
      </c>
      <c r="AT29" s="100"/>
      <c r="AU29" s="101"/>
      <c r="AV29" s="117">
        <f t="shared" si="10"/>
        <v>55.28846153846154</v>
      </c>
      <c r="AW29" s="117"/>
    </row>
    <row r="30" spans="3:49" ht="15" customHeight="1">
      <c r="C30" s="83" t="s">
        <v>44</v>
      </c>
      <c r="D30" s="83"/>
      <c r="E30" s="83"/>
      <c r="F30" s="83"/>
      <c r="G30" s="84"/>
      <c r="H30" s="102">
        <f t="shared" ref="H30" si="11">SUM(K30:AB30)</f>
        <v>718</v>
      </c>
      <c r="I30" s="103"/>
      <c r="J30" s="104"/>
      <c r="K30" s="105">
        <v>14</v>
      </c>
      <c r="L30" s="103"/>
      <c r="M30" s="104"/>
      <c r="N30" s="105">
        <v>73</v>
      </c>
      <c r="O30" s="103"/>
      <c r="P30" s="104"/>
      <c r="Q30" s="106">
        <v>79</v>
      </c>
      <c r="R30" s="107"/>
      <c r="S30" s="108"/>
      <c r="T30" s="105">
        <v>66</v>
      </c>
      <c r="U30" s="103"/>
      <c r="V30" s="104"/>
      <c r="W30" s="105">
        <v>181</v>
      </c>
      <c r="X30" s="103"/>
      <c r="Y30" s="104"/>
      <c r="Z30" s="105">
        <v>305</v>
      </c>
      <c r="AA30" s="103"/>
      <c r="AB30" s="104"/>
      <c r="AC30" s="109">
        <v>4494</v>
      </c>
      <c r="AD30" s="110"/>
      <c r="AE30" s="110"/>
      <c r="AF30" s="111">
        <f t="shared" si="7"/>
        <v>15.9768580329328</v>
      </c>
      <c r="AG30" s="111"/>
      <c r="AH30" s="111"/>
      <c r="AI30" s="105">
        <v>2130</v>
      </c>
      <c r="AJ30" s="103"/>
      <c r="AK30" s="104"/>
      <c r="AL30" s="112">
        <f t="shared" si="8"/>
        <v>3.755868544600939</v>
      </c>
      <c r="AM30" s="112"/>
      <c r="AN30" s="105">
        <v>1692</v>
      </c>
      <c r="AO30" s="103"/>
      <c r="AP30" s="104"/>
      <c r="AQ30" s="113">
        <f t="shared" si="9"/>
        <v>15.011820330969266</v>
      </c>
      <c r="AR30" s="114"/>
      <c r="AS30" s="99">
        <v>672</v>
      </c>
      <c r="AT30" s="100"/>
      <c r="AU30" s="101"/>
      <c r="AV30" s="117">
        <f t="shared" si="10"/>
        <v>57.142857142857139</v>
      </c>
      <c r="AW30" s="117"/>
    </row>
    <row r="31" spans="3:49" ht="12.75" thickBot="1">
      <c r="C31" s="82"/>
      <c r="D31" s="82"/>
      <c r="E31" s="82"/>
      <c r="F31" s="82"/>
      <c r="G31" s="94"/>
      <c r="H31" s="95"/>
      <c r="I31" s="92"/>
      <c r="J31" s="93"/>
      <c r="K31" s="96"/>
      <c r="L31" s="97"/>
      <c r="M31" s="98"/>
      <c r="N31" s="91"/>
      <c r="O31" s="92"/>
      <c r="P31" s="93"/>
      <c r="Q31" s="88"/>
      <c r="R31" s="89"/>
      <c r="S31" s="90"/>
      <c r="T31" s="91"/>
      <c r="U31" s="92"/>
      <c r="V31" s="93"/>
      <c r="W31" s="85"/>
      <c r="X31" s="86"/>
      <c r="Y31" s="87"/>
      <c r="Z31" s="88"/>
      <c r="AA31" s="89"/>
      <c r="AB31" s="90"/>
      <c r="AC31" s="118"/>
      <c r="AD31" s="119"/>
      <c r="AE31" s="119"/>
      <c r="AF31" s="119"/>
      <c r="AG31" s="119"/>
      <c r="AH31" s="119"/>
      <c r="AI31" s="120"/>
      <c r="AJ31" s="121"/>
      <c r="AK31" s="122"/>
      <c r="AL31" s="53"/>
      <c r="AM31" s="53"/>
      <c r="AN31" s="120"/>
      <c r="AO31" s="121"/>
      <c r="AP31" s="122"/>
      <c r="AQ31" s="52"/>
      <c r="AR31" s="53"/>
      <c r="AS31" s="123"/>
      <c r="AT31" s="124"/>
      <c r="AU31" s="125"/>
      <c r="AV31" s="124"/>
      <c r="AW31" s="124"/>
    </row>
    <row r="32" spans="3:49" ht="12.75" thickTop="1">
      <c r="C32" s="51" t="s">
        <v>48</v>
      </c>
      <c r="D32" s="58"/>
      <c r="E32" s="58"/>
      <c r="F32" s="58"/>
      <c r="G32" s="58"/>
      <c r="H32" s="51"/>
      <c r="I32" s="51"/>
      <c r="J32" s="51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9"/>
      <c r="AJ32" s="59"/>
      <c r="AK32" s="59"/>
      <c r="AL32" s="59"/>
      <c r="AM32" s="59"/>
      <c r="AN32" s="42"/>
      <c r="AO32" s="42"/>
      <c r="AP32" s="56"/>
      <c r="AQ32" s="56"/>
      <c r="AR32" s="56"/>
      <c r="AS32" s="42"/>
      <c r="AT32" s="42"/>
      <c r="AU32" s="42"/>
      <c r="AV32" s="42"/>
      <c r="AW32" s="56" t="s">
        <v>41</v>
      </c>
    </row>
    <row r="33" spans="3:49">
      <c r="C33" s="51" t="s">
        <v>55</v>
      </c>
      <c r="D33" s="58"/>
      <c r="E33" s="58"/>
      <c r="F33" s="58"/>
      <c r="G33" s="58"/>
      <c r="H33" s="51"/>
      <c r="I33" s="51"/>
      <c r="J33" s="51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9"/>
      <c r="AJ33" s="59"/>
      <c r="AK33" s="59"/>
      <c r="AL33" s="59"/>
      <c r="AM33" s="59"/>
      <c r="AN33" s="42"/>
      <c r="AO33" s="42"/>
      <c r="AP33" s="56"/>
      <c r="AQ33" s="56"/>
      <c r="AR33" s="56"/>
      <c r="AS33" s="42"/>
      <c r="AT33" s="42"/>
      <c r="AU33" s="42"/>
      <c r="AV33" s="42"/>
      <c r="AW33" s="56"/>
    </row>
    <row r="34" spans="3:49">
      <c r="Q34" s="6"/>
      <c r="R34" s="6"/>
      <c r="S34" s="6"/>
      <c r="T34" s="6"/>
      <c r="U34" s="6"/>
      <c r="V34" s="6"/>
      <c r="W34" s="44"/>
      <c r="X34" s="44"/>
      <c r="Y34" s="44"/>
      <c r="Z34" s="44"/>
      <c r="AA34" s="44"/>
      <c r="AB34" s="44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56"/>
      <c r="AP34" s="42"/>
      <c r="AQ34" s="42"/>
      <c r="AR34" s="56"/>
    </row>
    <row r="35" spans="3:49" ht="15.75" customHeight="1">
      <c r="Q35" s="6"/>
      <c r="R35" s="6"/>
      <c r="S35" s="6"/>
      <c r="T35" s="6"/>
      <c r="U35" s="6"/>
      <c r="V35" s="6"/>
      <c r="W35" s="44"/>
      <c r="X35" s="44"/>
      <c r="Y35" s="44"/>
      <c r="Z35" s="44"/>
      <c r="AA35" s="44"/>
      <c r="AB35" s="44"/>
    </row>
    <row r="36" spans="3:49">
      <c r="Q36" s="6"/>
      <c r="R36" s="6"/>
      <c r="S36" s="6"/>
      <c r="T36" s="6"/>
      <c r="U36" s="6"/>
      <c r="V36" s="6"/>
      <c r="W36" s="44"/>
      <c r="X36" s="44"/>
      <c r="Y36" s="44"/>
      <c r="Z36" s="44"/>
      <c r="AA36" s="44"/>
      <c r="AB36" s="44"/>
    </row>
    <row r="37" spans="3:49">
      <c r="Q37" s="6"/>
      <c r="R37" s="6"/>
      <c r="S37" s="6"/>
      <c r="T37" s="6"/>
      <c r="U37" s="6"/>
      <c r="V37" s="6"/>
      <c r="W37" s="44"/>
      <c r="X37" s="44"/>
      <c r="Y37" s="44"/>
      <c r="Z37" s="44"/>
      <c r="AA37" s="44"/>
      <c r="AB37" s="44"/>
    </row>
    <row r="38" spans="3:49">
      <c r="Q38" s="6"/>
      <c r="R38" s="6"/>
      <c r="S38" s="6"/>
      <c r="T38" s="6"/>
      <c r="U38" s="6"/>
      <c r="V38" s="6"/>
      <c r="W38" s="44"/>
      <c r="X38" s="44"/>
      <c r="Y38" s="44"/>
      <c r="Z38" s="44"/>
      <c r="AA38" s="44"/>
      <c r="AB38" s="44"/>
    </row>
    <row r="39" spans="3:49">
      <c r="Q39" s="6"/>
      <c r="R39" s="6"/>
      <c r="S39" s="6"/>
      <c r="T39" s="6"/>
      <c r="U39" s="6"/>
      <c r="V39" s="6"/>
      <c r="W39" s="44"/>
      <c r="X39" s="44"/>
      <c r="Y39" s="44"/>
      <c r="Z39" s="44"/>
      <c r="AA39" s="44"/>
      <c r="AB39" s="44"/>
    </row>
    <row r="40" spans="3:49" ht="12" customHeight="1">
      <c r="Q40" s="6"/>
      <c r="R40" s="6"/>
      <c r="S40" s="6"/>
      <c r="T40" s="6"/>
      <c r="U40" s="6"/>
      <c r="V40" s="6"/>
      <c r="W40" s="44"/>
      <c r="X40" s="44"/>
      <c r="Y40" s="44"/>
      <c r="Z40" s="44"/>
      <c r="AA40" s="44"/>
      <c r="AB40" s="44"/>
    </row>
    <row r="41" spans="3:49">
      <c r="Q41" s="6"/>
      <c r="R41" s="6"/>
      <c r="S41" s="6"/>
      <c r="T41" s="6"/>
      <c r="U41" s="6"/>
      <c r="V41" s="6"/>
      <c r="W41" s="44"/>
      <c r="X41" s="44"/>
      <c r="Y41" s="44"/>
      <c r="Z41" s="44"/>
      <c r="AA41" s="44"/>
      <c r="AB41" s="44"/>
    </row>
    <row r="42" spans="3:49" ht="12" customHeight="1">
      <c r="Q42" s="6"/>
      <c r="R42" s="6"/>
      <c r="S42" s="31"/>
      <c r="T42" s="6"/>
      <c r="U42" s="6"/>
      <c r="V42" s="6"/>
      <c r="W42" s="44"/>
      <c r="X42" s="44"/>
      <c r="Y42" s="44"/>
      <c r="Z42" s="44"/>
      <c r="AA42" s="44"/>
      <c r="AB42" s="44"/>
    </row>
    <row r="43" spans="3:49" ht="12" customHeight="1">
      <c r="Q43" s="6"/>
      <c r="R43" s="6"/>
      <c r="S43" s="6"/>
      <c r="T43" s="6"/>
      <c r="U43" s="6"/>
      <c r="V43" s="6"/>
      <c r="W43" s="44"/>
      <c r="X43" s="44"/>
      <c r="Y43" s="44"/>
      <c r="Z43" s="44"/>
      <c r="AA43" s="44"/>
      <c r="AB43" s="44"/>
    </row>
    <row r="44" spans="3:49" ht="13.5" customHeight="1">
      <c r="Q44" s="6"/>
      <c r="R44" s="6"/>
      <c r="S44" s="6"/>
      <c r="T44" s="6"/>
      <c r="U44" s="6"/>
      <c r="V44" s="6"/>
      <c r="W44" s="44"/>
      <c r="X44" s="44"/>
      <c r="Y44" s="44"/>
      <c r="Z44" s="44"/>
      <c r="AA44" s="44"/>
      <c r="AB44" s="44"/>
    </row>
    <row r="45" spans="3:49" ht="12" customHeight="1">
      <c r="Q45" s="6"/>
      <c r="R45" s="6"/>
      <c r="S45" s="6"/>
      <c r="T45" s="6"/>
      <c r="U45" s="6"/>
      <c r="V45" s="6"/>
      <c r="W45" s="44"/>
      <c r="X45" s="44"/>
      <c r="Y45" s="44"/>
      <c r="Z45" s="44"/>
      <c r="AA45" s="44"/>
      <c r="AB45" s="44"/>
    </row>
    <row r="46" spans="3:49" ht="12" customHeight="1">
      <c r="Q46" s="6"/>
      <c r="R46" s="6"/>
      <c r="S46" s="6"/>
      <c r="T46" s="6"/>
      <c r="U46" s="6"/>
      <c r="V46" s="6"/>
      <c r="W46" s="44"/>
      <c r="X46" s="44"/>
      <c r="Y46" s="44"/>
      <c r="Z46" s="44"/>
      <c r="AA46" s="44"/>
      <c r="AB46" s="44"/>
    </row>
    <row r="47" spans="3:49" ht="12" customHeight="1">
      <c r="Q47" s="6"/>
      <c r="R47" s="6"/>
      <c r="S47" s="6"/>
      <c r="T47" s="6"/>
      <c r="U47" s="6"/>
      <c r="V47" s="6"/>
      <c r="W47" s="44"/>
      <c r="X47" s="44"/>
      <c r="Y47" s="44"/>
      <c r="Z47" s="44"/>
      <c r="AA47" s="44"/>
      <c r="AB47" s="44"/>
    </row>
    <row r="48" spans="3:49" ht="12" customHeight="1">
      <c r="Q48" s="6"/>
      <c r="R48" s="6"/>
      <c r="S48" s="6"/>
      <c r="T48" s="6"/>
      <c r="U48" s="6"/>
      <c r="V48" s="6"/>
      <c r="W48" s="44"/>
      <c r="X48" s="44"/>
      <c r="Y48" s="44"/>
      <c r="Z48" s="44"/>
      <c r="AA48" s="44"/>
      <c r="AB48" s="44"/>
    </row>
    <row r="49" spans="17:28" ht="12" customHeight="1">
      <c r="Q49" s="6"/>
      <c r="R49" s="6"/>
      <c r="S49" s="6"/>
      <c r="T49" s="6"/>
      <c r="U49" s="6"/>
      <c r="V49" s="6"/>
      <c r="W49" s="44"/>
      <c r="X49" s="44"/>
      <c r="Y49" s="44"/>
      <c r="Z49" s="44"/>
      <c r="AA49" s="44"/>
      <c r="AB49" s="44"/>
    </row>
    <row r="50" spans="17:28" ht="12" customHeight="1">
      <c r="Q50" s="6"/>
      <c r="R50" s="6"/>
      <c r="S50" s="6"/>
      <c r="T50" s="6"/>
      <c r="U50" s="6"/>
      <c r="V50" s="6"/>
      <c r="W50" s="44"/>
      <c r="X50" s="44"/>
      <c r="Y50" s="44"/>
      <c r="Z50" s="44"/>
      <c r="AA50" s="44"/>
      <c r="AB50" s="44"/>
    </row>
    <row r="51" spans="17:28" ht="12" customHeight="1">
      <c r="Q51" s="6"/>
      <c r="R51" s="6"/>
      <c r="S51" s="6"/>
      <c r="T51" s="6"/>
      <c r="U51" s="6"/>
      <c r="V51" s="6"/>
      <c r="W51" s="44"/>
      <c r="X51" s="44"/>
      <c r="Y51" s="44"/>
      <c r="Z51" s="44"/>
      <c r="AA51" s="44"/>
      <c r="AB51" s="44"/>
    </row>
    <row r="52" spans="17:28">
      <c r="Q52" s="30"/>
      <c r="R52" s="30"/>
      <c r="S52" s="30"/>
      <c r="T52" s="30"/>
      <c r="U52" s="30"/>
      <c r="V52" s="30"/>
      <c r="W52" s="2"/>
      <c r="X52" s="2"/>
      <c r="Y52" s="2"/>
      <c r="Z52" s="2"/>
      <c r="AA52" s="2"/>
      <c r="AB52" s="2"/>
    </row>
    <row r="53" spans="17:28">
      <c r="Q53" s="30"/>
      <c r="R53" s="30"/>
      <c r="S53" s="30"/>
      <c r="T53" s="30"/>
      <c r="U53" s="30"/>
      <c r="V53" s="30"/>
      <c r="W53" s="2"/>
      <c r="X53" s="2"/>
      <c r="Y53" s="2"/>
      <c r="Z53" s="2"/>
      <c r="AA53" s="2"/>
      <c r="AB53" s="2"/>
    </row>
    <row r="54" spans="17:28">
      <c r="Q54" s="30"/>
      <c r="R54" s="30"/>
      <c r="S54" s="30"/>
      <c r="T54" s="30"/>
      <c r="U54" s="30"/>
      <c r="V54" s="30"/>
      <c r="W54" s="2"/>
      <c r="X54" s="2"/>
      <c r="Y54" s="2"/>
      <c r="Z54" s="2"/>
      <c r="AA54" s="2"/>
      <c r="AB54" s="2"/>
    </row>
    <row r="55" spans="17:28">
      <c r="Q55" s="30"/>
      <c r="R55" s="30"/>
      <c r="S55" s="30"/>
      <c r="T55" s="30"/>
      <c r="U55" s="30"/>
      <c r="V55" s="30"/>
      <c r="W55" s="2"/>
      <c r="X55" s="2"/>
      <c r="Y55" s="2"/>
      <c r="Z55" s="2"/>
      <c r="AA55" s="2"/>
      <c r="AB55" s="2"/>
    </row>
    <row r="56" spans="17:28">
      <c r="Q56" s="30"/>
      <c r="R56" s="30"/>
      <c r="S56" s="30"/>
      <c r="T56" s="30"/>
      <c r="U56" s="30"/>
      <c r="V56" s="30"/>
      <c r="W56" s="2"/>
      <c r="X56" s="2"/>
      <c r="Y56" s="2"/>
      <c r="Z56" s="2"/>
      <c r="AA56" s="2"/>
      <c r="AB56" s="2"/>
    </row>
    <row r="57" spans="17:28">
      <c r="Q57" s="30"/>
      <c r="R57" s="30"/>
      <c r="S57" s="30"/>
      <c r="T57" s="30"/>
      <c r="U57" s="30"/>
      <c r="V57" s="30"/>
      <c r="W57" s="2"/>
      <c r="X57" s="2"/>
      <c r="Y57" s="2"/>
      <c r="Z57" s="2"/>
      <c r="AA57" s="2"/>
      <c r="AB57" s="2"/>
    </row>
    <row r="58" spans="17:28">
      <c r="Q58" s="30"/>
      <c r="R58" s="30"/>
      <c r="S58" s="30"/>
      <c r="T58" s="30"/>
      <c r="U58" s="30"/>
      <c r="V58" s="30"/>
      <c r="W58" s="2"/>
      <c r="X58" s="2"/>
      <c r="Y58" s="2"/>
      <c r="Z58" s="2"/>
      <c r="AA58" s="2"/>
      <c r="AB58" s="2"/>
    </row>
    <row r="59" spans="17:28">
      <c r="Q59" s="30"/>
      <c r="R59" s="30"/>
      <c r="S59" s="30"/>
      <c r="T59" s="30"/>
      <c r="U59" s="30"/>
      <c r="V59" s="30"/>
      <c r="W59" s="2"/>
      <c r="X59" s="2"/>
      <c r="Y59" s="2"/>
      <c r="Z59" s="2"/>
      <c r="AA59" s="2"/>
      <c r="AB59" s="2"/>
    </row>
    <row r="60" spans="17:28">
      <c r="Q60" s="30"/>
      <c r="R60" s="30"/>
      <c r="S60" s="30"/>
      <c r="T60" s="30"/>
      <c r="U60" s="30"/>
      <c r="V60" s="30"/>
      <c r="W60" s="2"/>
      <c r="X60" s="2"/>
      <c r="Y60" s="2"/>
      <c r="Z60" s="2"/>
      <c r="AA60" s="2"/>
      <c r="AB60" s="2"/>
    </row>
    <row r="61" spans="17:28">
      <c r="Q61" s="30"/>
      <c r="R61" s="30"/>
      <c r="S61" s="30"/>
      <c r="T61" s="30"/>
      <c r="U61" s="30"/>
      <c r="V61" s="30"/>
      <c r="W61" s="2"/>
      <c r="X61" s="2"/>
      <c r="Y61" s="2"/>
      <c r="Z61" s="2"/>
      <c r="AA61" s="2"/>
      <c r="AB61" s="2"/>
    </row>
    <row r="62" spans="17:28">
      <c r="Q62" s="30"/>
      <c r="R62" s="30"/>
      <c r="S62" s="30"/>
      <c r="T62" s="30"/>
      <c r="U62" s="30"/>
      <c r="V62" s="30"/>
      <c r="W62" s="2"/>
      <c r="X62" s="2"/>
      <c r="Y62" s="2"/>
      <c r="Z62" s="2"/>
      <c r="AA62" s="2"/>
      <c r="AB62" s="2"/>
    </row>
    <row r="63" spans="17:28">
      <c r="Q63" s="30"/>
      <c r="R63" s="30"/>
      <c r="S63" s="30"/>
      <c r="T63" s="30"/>
      <c r="U63" s="30"/>
      <c r="V63" s="30"/>
      <c r="W63" s="2"/>
      <c r="X63" s="2"/>
      <c r="Y63" s="2"/>
      <c r="Z63" s="2"/>
      <c r="AA63" s="2"/>
      <c r="AB63" s="2"/>
    </row>
    <row r="64" spans="17:28">
      <c r="Q64" s="30"/>
      <c r="R64" s="30"/>
      <c r="S64" s="30"/>
      <c r="T64" s="30"/>
      <c r="U64" s="30"/>
      <c r="V64" s="30"/>
      <c r="W64" s="2"/>
      <c r="X64" s="2"/>
      <c r="Y64" s="2"/>
      <c r="Z64" s="2"/>
      <c r="AA64" s="2"/>
      <c r="AB64" s="2"/>
    </row>
    <row r="65" spans="17:28">
      <c r="Q65" s="30"/>
      <c r="R65" s="30"/>
      <c r="S65" s="30"/>
      <c r="T65" s="30"/>
      <c r="U65" s="30"/>
      <c r="V65" s="30"/>
      <c r="W65" s="2"/>
      <c r="X65" s="2"/>
      <c r="Y65" s="2"/>
      <c r="Z65" s="2"/>
      <c r="AA65" s="2"/>
      <c r="AB65" s="2"/>
    </row>
    <row r="66" spans="17:28">
      <c r="Q66" s="30"/>
      <c r="R66" s="30"/>
      <c r="S66" s="30"/>
      <c r="T66" s="30"/>
      <c r="U66" s="30"/>
      <c r="V66" s="30"/>
      <c r="W66" s="2"/>
      <c r="X66" s="2"/>
      <c r="Y66" s="2"/>
      <c r="Z66" s="2"/>
      <c r="AA66" s="2"/>
      <c r="AB66" s="2"/>
    </row>
    <row r="67" spans="17:28">
      <c r="Q67" s="30"/>
      <c r="R67" s="30"/>
      <c r="S67" s="30"/>
      <c r="T67" s="30"/>
      <c r="U67" s="30"/>
      <c r="V67" s="30"/>
      <c r="W67" s="2"/>
      <c r="X67" s="2"/>
      <c r="Y67" s="2"/>
      <c r="Z67" s="2"/>
      <c r="AA67" s="2"/>
      <c r="AB67" s="2"/>
    </row>
    <row r="68" spans="17:28">
      <c r="Q68" s="30"/>
      <c r="R68" s="30"/>
      <c r="S68" s="30"/>
      <c r="T68" s="30"/>
      <c r="U68" s="30"/>
      <c r="V68" s="30"/>
      <c r="W68" s="2"/>
      <c r="X68" s="2"/>
      <c r="Y68" s="2"/>
      <c r="Z68" s="2"/>
      <c r="AA68" s="2"/>
      <c r="AB68" s="2"/>
    </row>
    <row r="69" spans="17:28">
      <c r="Q69" s="30"/>
      <c r="R69" s="30"/>
      <c r="S69" s="30"/>
      <c r="T69" s="30"/>
      <c r="U69" s="30"/>
      <c r="V69" s="30"/>
      <c r="W69" s="2"/>
      <c r="X69" s="2"/>
      <c r="Y69" s="2"/>
      <c r="Z69" s="2"/>
      <c r="AA69" s="2"/>
      <c r="AB69" s="2"/>
    </row>
    <row r="70" spans="17:28">
      <c r="Q70" s="30"/>
      <c r="R70" s="30"/>
      <c r="S70" s="30"/>
      <c r="T70" s="30"/>
      <c r="U70" s="30"/>
      <c r="V70" s="30"/>
      <c r="W70" s="2"/>
      <c r="X70" s="2"/>
      <c r="Y70" s="2"/>
      <c r="Z70" s="2"/>
      <c r="AA70" s="2"/>
      <c r="AB70" s="2"/>
    </row>
    <row r="71" spans="17:28">
      <c r="Q71" s="30"/>
      <c r="R71" s="30"/>
      <c r="S71" s="30"/>
      <c r="T71" s="30"/>
      <c r="U71" s="30"/>
      <c r="V71" s="30"/>
      <c r="W71" s="2"/>
      <c r="X71" s="2"/>
      <c r="Y71" s="2"/>
      <c r="Z71" s="2"/>
      <c r="AA71" s="2"/>
      <c r="AB71" s="2"/>
    </row>
    <row r="72" spans="17:28">
      <c r="Q72" s="30"/>
      <c r="R72" s="30"/>
      <c r="S72" s="30"/>
      <c r="T72" s="30"/>
      <c r="U72" s="30"/>
      <c r="V72" s="30"/>
      <c r="W72" s="2"/>
      <c r="X72" s="2"/>
      <c r="Y72" s="2"/>
      <c r="Z72" s="2"/>
      <c r="AA72" s="2"/>
      <c r="AB72" s="2"/>
    </row>
    <row r="73" spans="17:28">
      <c r="Q73" s="30"/>
      <c r="R73" s="30"/>
      <c r="S73" s="30"/>
      <c r="T73" s="30"/>
      <c r="U73" s="30"/>
      <c r="V73" s="30"/>
      <c r="W73" s="2"/>
      <c r="X73" s="2"/>
      <c r="Y73" s="2"/>
      <c r="Z73" s="2"/>
      <c r="AA73" s="2"/>
      <c r="AB73" s="2"/>
    </row>
    <row r="74" spans="17:28">
      <c r="Q74" s="30"/>
      <c r="R74" s="30"/>
      <c r="S74" s="30"/>
      <c r="T74" s="30"/>
      <c r="U74" s="30"/>
      <c r="V74" s="30"/>
      <c r="W74" s="2"/>
      <c r="X74" s="2"/>
      <c r="Y74" s="2"/>
      <c r="Z74" s="2"/>
      <c r="AA74" s="2"/>
      <c r="AB74" s="2"/>
    </row>
    <row r="75" spans="17:28">
      <c r="Q75" s="30"/>
      <c r="R75" s="30"/>
      <c r="S75" s="30"/>
      <c r="T75" s="30"/>
      <c r="U75" s="30"/>
      <c r="V75" s="30"/>
      <c r="W75" s="2"/>
      <c r="X75" s="2"/>
      <c r="Y75" s="2"/>
      <c r="Z75" s="2"/>
      <c r="AA75" s="2"/>
      <c r="AB75" s="2"/>
    </row>
    <row r="76" spans="17:28">
      <c r="Q76" s="30"/>
      <c r="R76" s="30"/>
      <c r="S76" s="30"/>
      <c r="T76" s="30"/>
      <c r="U76" s="30"/>
      <c r="V76" s="30"/>
      <c r="W76" s="2"/>
      <c r="X76" s="2"/>
      <c r="Y76" s="2"/>
      <c r="Z76" s="2"/>
      <c r="AA76" s="2"/>
      <c r="AB76" s="2"/>
    </row>
    <row r="77" spans="17:28">
      <c r="Q77" s="30"/>
      <c r="R77" s="30"/>
      <c r="S77" s="30"/>
      <c r="T77" s="30"/>
      <c r="U77" s="30"/>
      <c r="V77" s="30"/>
      <c r="W77" s="2"/>
      <c r="X77" s="2"/>
      <c r="Y77" s="2"/>
      <c r="Z77" s="2"/>
      <c r="AA77" s="2"/>
      <c r="AB77" s="2"/>
    </row>
    <row r="78" spans="17:28">
      <c r="Q78" s="30"/>
      <c r="R78" s="30"/>
      <c r="S78" s="30"/>
      <c r="T78" s="30"/>
      <c r="U78" s="30"/>
      <c r="V78" s="30"/>
      <c r="W78" s="2"/>
      <c r="X78" s="2"/>
      <c r="Y78" s="2"/>
      <c r="Z78" s="2"/>
      <c r="AA78" s="2"/>
      <c r="AB78" s="2"/>
    </row>
    <row r="79" spans="17:28">
      <c r="Q79" s="30"/>
      <c r="R79" s="30"/>
      <c r="S79" s="30"/>
      <c r="T79" s="30"/>
      <c r="U79" s="30"/>
      <c r="V79" s="30"/>
      <c r="W79" s="2"/>
      <c r="X79" s="2"/>
      <c r="Y79" s="2"/>
      <c r="Z79" s="2"/>
      <c r="AA79" s="2"/>
      <c r="AB79" s="2"/>
    </row>
    <row r="80" spans="17:28">
      <c r="Q80" s="30"/>
      <c r="R80" s="30"/>
      <c r="S80" s="30"/>
      <c r="T80" s="30"/>
      <c r="U80" s="30"/>
      <c r="V80" s="30"/>
      <c r="W80" s="2"/>
      <c r="X80" s="2"/>
      <c r="Y80" s="2"/>
      <c r="Z80" s="2"/>
      <c r="AA80" s="2"/>
      <c r="AB80" s="2"/>
    </row>
    <row r="81" spans="17:28">
      <c r="Q81" s="30"/>
      <c r="R81" s="30"/>
      <c r="S81" s="30"/>
      <c r="T81" s="30"/>
      <c r="U81" s="30"/>
      <c r="V81" s="30"/>
      <c r="W81" s="2"/>
      <c r="X81" s="2"/>
      <c r="Y81" s="2"/>
      <c r="Z81" s="2"/>
      <c r="AA81" s="2"/>
      <c r="AB81" s="2"/>
    </row>
    <row r="82" spans="17:28">
      <c r="Q82" s="30"/>
      <c r="R82" s="30"/>
      <c r="S82" s="30"/>
      <c r="T82" s="30"/>
      <c r="U82" s="30"/>
      <c r="V82" s="30"/>
      <c r="W82" s="2"/>
      <c r="X82" s="2"/>
      <c r="Y82" s="2"/>
      <c r="Z82" s="2"/>
      <c r="AA82" s="2"/>
      <c r="AB82" s="2"/>
    </row>
    <row r="83" spans="17:28">
      <c r="Q83" s="30"/>
      <c r="R83" s="30"/>
      <c r="S83" s="30"/>
      <c r="T83" s="30"/>
      <c r="U83" s="30"/>
      <c r="V83" s="30"/>
      <c r="W83" s="2"/>
      <c r="X83" s="2"/>
      <c r="Y83" s="2"/>
      <c r="Z83" s="2"/>
      <c r="AA83" s="2"/>
      <c r="AB83" s="2"/>
    </row>
    <row r="84" spans="17:28">
      <c r="Q84" s="30"/>
      <c r="R84" s="30"/>
      <c r="S84" s="30"/>
      <c r="T84" s="30"/>
      <c r="U84" s="30"/>
      <c r="V84" s="30"/>
      <c r="W84" s="2"/>
      <c r="X84" s="2"/>
      <c r="Y84" s="2"/>
      <c r="Z84" s="2"/>
      <c r="AA84" s="2"/>
      <c r="AB84" s="2"/>
    </row>
    <row r="85" spans="17:28">
      <c r="Q85" s="30"/>
      <c r="R85" s="30"/>
      <c r="S85" s="30"/>
      <c r="T85" s="30"/>
      <c r="U85" s="30"/>
      <c r="V85" s="30"/>
      <c r="W85" s="2"/>
      <c r="X85" s="2"/>
      <c r="Y85" s="2"/>
      <c r="Z85" s="2"/>
      <c r="AA85" s="2"/>
      <c r="AB85" s="2"/>
    </row>
    <row r="86" spans="17:28">
      <c r="Q86" s="30"/>
      <c r="R86" s="30"/>
      <c r="S86" s="30"/>
      <c r="T86" s="30"/>
      <c r="U86" s="30"/>
      <c r="V86" s="30"/>
      <c r="W86" s="2"/>
      <c r="X86" s="2"/>
      <c r="Y86" s="2"/>
      <c r="Z86" s="2"/>
      <c r="AA86" s="2"/>
      <c r="AB86" s="2"/>
    </row>
    <row r="87" spans="17:28">
      <c r="Q87" s="30"/>
      <c r="R87" s="30"/>
      <c r="S87" s="30"/>
      <c r="T87" s="30"/>
      <c r="U87" s="30"/>
      <c r="V87" s="30"/>
      <c r="W87" s="2"/>
      <c r="X87" s="2"/>
      <c r="Y87" s="2"/>
      <c r="Z87" s="2"/>
      <c r="AA87" s="2"/>
      <c r="AB87" s="2"/>
    </row>
    <row r="88" spans="17:28">
      <c r="Q88" s="30"/>
      <c r="R88" s="30"/>
      <c r="S88" s="30"/>
      <c r="T88" s="30"/>
      <c r="U88" s="30"/>
      <c r="V88" s="30"/>
      <c r="W88" s="2"/>
      <c r="X88" s="2"/>
      <c r="Y88" s="2"/>
      <c r="Z88" s="2"/>
      <c r="AA88" s="2"/>
      <c r="AB88" s="2"/>
    </row>
    <row r="89" spans="17:28">
      <c r="Q89" s="30"/>
      <c r="R89" s="30"/>
      <c r="S89" s="30"/>
      <c r="T89" s="30"/>
      <c r="U89" s="30"/>
      <c r="V89" s="30"/>
      <c r="W89" s="2"/>
      <c r="X89" s="2"/>
      <c r="Y89" s="2"/>
      <c r="Z89" s="2"/>
      <c r="AA89" s="2"/>
      <c r="AB89" s="2"/>
    </row>
    <row r="90" spans="17:28">
      <c r="Q90" s="30"/>
      <c r="R90" s="30"/>
      <c r="S90" s="30"/>
      <c r="T90" s="30"/>
      <c r="U90" s="30"/>
      <c r="V90" s="30"/>
      <c r="W90" s="2"/>
      <c r="X90" s="2"/>
      <c r="Y90" s="2"/>
      <c r="Z90" s="2"/>
      <c r="AA90" s="2"/>
      <c r="AB90" s="2"/>
    </row>
    <row r="91" spans="17:28">
      <c r="Q91" s="30"/>
      <c r="R91" s="30"/>
      <c r="S91" s="30"/>
      <c r="T91" s="30"/>
      <c r="U91" s="30"/>
      <c r="V91" s="30"/>
      <c r="W91" s="2"/>
      <c r="X91" s="2"/>
      <c r="Y91" s="2"/>
      <c r="Z91" s="2"/>
      <c r="AA91" s="2"/>
      <c r="AB91" s="2"/>
    </row>
    <row r="92" spans="17:28">
      <c r="Q92" s="30"/>
      <c r="R92" s="30"/>
      <c r="S92" s="30"/>
      <c r="T92" s="30"/>
      <c r="U92" s="30"/>
      <c r="V92" s="30"/>
      <c r="W92" s="2"/>
      <c r="X92" s="2"/>
      <c r="Y92" s="2"/>
      <c r="Z92" s="2"/>
      <c r="AA92" s="2"/>
      <c r="AB92" s="2"/>
    </row>
    <row r="93" spans="17:28">
      <c r="Q93" s="30"/>
      <c r="R93" s="30"/>
      <c r="S93" s="30"/>
      <c r="T93" s="30"/>
      <c r="U93" s="30"/>
      <c r="V93" s="30"/>
      <c r="W93" s="2"/>
      <c r="X93" s="2"/>
      <c r="Y93" s="2"/>
      <c r="Z93" s="2"/>
      <c r="AA93" s="2"/>
      <c r="AB93" s="2"/>
    </row>
    <row r="94" spans="17:28">
      <c r="Q94" s="30"/>
      <c r="R94" s="30"/>
      <c r="S94" s="30"/>
      <c r="T94" s="30"/>
      <c r="U94" s="30"/>
      <c r="V94" s="30"/>
      <c r="W94" s="2"/>
      <c r="X94" s="2"/>
      <c r="Y94" s="2"/>
      <c r="Z94" s="2"/>
      <c r="AA94" s="2"/>
      <c r="AB94" s="2"/>
    </row>
    <row r="95" spans="17:28">
      <c r="Q95" s="30"/>
      <c r="R95" s="30"/>
      <c r="S95" s="30"/>
      <c r="T95" s="30"/>
      <c r="U95" s="30"/>
      <c r="V95" s="30"/>
      <c r="W95" s="2"/>
      <c r="X95" s="2"/>
      <c r="Y95" s="2"/>
      <c r="Z95" s="2"/>
      <c r="AA95" s="2"/>
      <c r="AB95" s="2"/>
    </row>
    <row r="96" spans="17:28">
      <c r="Q96" s="30"/>
      <c r="R96" s="30"/>
      <c r="S96" s="30"/>
      <c r="T96" s="30"/>
      <c r="U96" s="30"/>
      <c r="V96" s="30"/>
      <c r="W96" s="2"/>
      <c r="X96" s="2"/>
      <c r="Y96" s="2"/>
      <c r="Z96" s="2"/>
      <c r="AA96" s="2"/>
      <c r="AB96" s="2"/>
    </row>
    <row r="97" spans="17:28">
      <c r="Q97" s="30"/>
      <c r="R97" s="30"/>
      <c r="S97" s="30"/>
      <c r="T97" s="30"/>
      <c r="U97" s="30"/>
      <c r="V97" s="30"/>
      <c r="W97" s="2"/>
      <c r="X97" s="2"/>
      <c r="Y97" s="2"/>
      <c r="Z97" s="2"/>
      <c r="AA97" s="2"/>
      <c r="AB97" s="2"/>
    </row>
    <row r="98" spans="17:28">
      <c r="Q98" s="30"/>
      <c r="R98" s="30"/>
      <c r="S98" s="30"/>
      <c r="T98" s="30"/>
      <c r="U98" s="30"/>
      <c r="V98" s="30"/>
      <c r="W98" s="2"/>
      <c r="X98" s="2"/>
      <c r="Y98" s="2"/>
      <c r="Z98" s="2"/>
      <c r="AA98" s="2"/>
      <c r="AB98" s="2"/>
    </row>
    <row r="99" spans="17:28">
      <c r="Q99" s="30"/>
      <c r="R99" s="30"/>
      <c r="S99" s="30"/>
      <c r="T99" s="30"/>
      <c r="U99" s="30"/>
      <c r="V99" s="30"/>
      <c r="W99" s="2"/>
      <c r="X99" s="2"/>
      <c r="Y99" s="2"/>
      <c r="Z99" s="2"/>
      <c r="AA99" s="2"/>
      <c r="AB99" s="2"/>
    </row>
    <row r="100" spans="17:28">
      <c r="Q100" s="30"/>
      <c r="R100" s="30"/>
      <c r="S100" s="30"/>
      <c r="T100" s="30"/>
      <c r="U100" s="30"/>
      <c r="V100" s="30"/>
      <c r="W100" s="2"/>
      <c r="X100" s="2"/>
      <c r="Y100" s="2"/>
      <c r="Z100" s="2"/>
      <c r="AA100" s="2"/>
      <c r="AB100" s="2"/>
    </row>
    <row r="101" spans="17:28">
      <c r="Q101" s="30"/>
      <c r="R101" s="30"/>
      <c r="S101" s="30"/>
      <c r="T101" s="30"/>
      <c r="U101" s="30"/>
      <c r="V101" s="30"/>
      <c r="W101" s="2"/>
      <c r="X101" s="2"/>
      <c r="Y101" s="2"/>
      <c r="Z101" s="2"/>
      <c r="AA101" s="2"/>
      <c r="AB101" s="2"/>
    </row>
    <row r="102" spans="17:28">
      <c r="Q102" s="30"/>
      <c r="R102" s="30"/>
      <c r="S102" s="30"/>
      <c r="T102" s="30"/>
      <c r="U102" s="30"/>
      <c r="V102" s="30"/>
      <c r="W102" s="2"/>
      <c r="X102" s="2"/>
      <c r="Y102" s="2"/>
      <c r="Z102" s="2"/>
      <c r="AA102" s="2"/>
      <c r="AB102" s="2"/>
    </row>
    <row r="103" spans="17:28">
      <c r="Q103" s="30"/>
      <c r="R103" s="30"/>
      <c r="S103" s="30"/>
      <c r="T103" s="30"/>
      <c r="U103" s="30"/>
      <c r="V103" s="30"/>
      <c r="W103" s="2"/>
      <c r="X103" s="2"/>
      <c r="Y103" s="2"/>
      <c r="Z103" s="2"/>
      <c r="AA103" s="2"/>
      <c r="AB103" s="2"/>
    </row>
    <row r="104" spans="17:28">
      <c r="Q104" s="30"/>
      <c r="R104" s="30"/>
      <c r="S104" s="30"/>
      <c r="T104" s="30"/>
      <c r="U104" s="30"/>
      <c r="V104" s="30"/>
      <c r="W104" s="2"/>
      <c r="X104" s="2"/>
      <c r="Y104" s="2"/>
      <c r="Z104" s="2"/>
      <c r="AA104" s="2"/>
      <c r="AB104" s="2"/>
    </row>
    <row r="105" spans="17:28">
      <c r="Q105" s="30"/>
      <c r="R105" s="30"/>
      <c r="S105" s="30"/>
      <c r="T105" s="30"/>
      <c r="U105" s="30"/>
      <c r="V105" s="30"/>
      <c r="W105" s="2"/>
      <c r="X105" s="2"/>
      <c r="Y105" s="2"/>
      <c r="Z105" s="2"/>
      <c r="AA105" s="2"/>
      <c r="AB105" s="2"/>
    </row>
    <row r="106" spans="17:28">
      <c r="Q106" s="30"/>
      <c r="R106" s="30"/>
      <c r="S106" s="30"/>
      <c r="T106" s="30"/>
      <c r="U106" s="30"/>
      <c r="V106" s="30"/>
      <c r="W106" s="2"/>
      <c r="X106" s="2"/>
      <c r="Y106" s="2"/>
      <c r="Z106" s="2"/>
      <c r="AA106" s="2"/>
      <c r="AB106" s="2"/>
    </row>
    <row r="107" spans="17:28">
      <c r="Q107" s="30"/>
      <c r="R107" s="30"/>
      <c r="S107" s="30"/>
      <c r="T107" s="30"/>
      <c r="U107" s="30"/>
      <c r="V107" s="30"/>
      <c r="W107" s="2"/>
      <c r="X107" s="2"/>
      <c r="Y107" s="2"/>
      <c r="Z107" s="2"/>
      <c r="AA107" s="2"/>
      <c r="AB107" s="2"/>
    </row>
    <row r="108" spans="17:28">
      <c r="Q108" s="30"/>
      <c r="R108" s="30"/>
      <c r="S108" s="30"/>
      <c r="T108" s="30"/>
      <c r="U108" s="30"/>
      <c r="V108" s="30"/>
      <c r="W108" s="2"/>
      <c r="X108" s="2"/>
      <c r="Y108" s="2"/>
      <c r="Z108" s="2"/>
      <c r="AA108" s="2"/>
      <c r="AB108" s="2"/>
    </row>
    <row r="109" spans="17:28">
      <c r="Q109" s="30"/>
      <c r="R109" s="30"/>
      <c r="S109" s="30"/>
      <c r="T109" s="30"/>
      <c r="U109" s="30"/>
      <c r="V109" s="30"/>
      <c r="W109" s="2"/>
      <c r="X109" s="2"/>
      <c r="Y109" s="2"/>
      <c r="Z109" s="2"/>
      <c r="AA109" s="2"/>
      <c r="AB109" s="2"/>
    </row>
    <row r="110" spans="17:28">
      <c r="Q110" s="30"/>
      <c r="R110" s="30"/>
      <c r="S110" s="30"/>
      <c r="T110" s="30"/>
      <c r="U110" s="30"/>
      <c r="V110" s="30"/>
      <c r="W110" s="2"/>
      <c r="X110" s="2"/>
      <c r="Y110" s="2"/>
      <c r="Z110" s="2"/>
      <c r="AA110" s="2"/>
      <c r="AB110" s="2"/>
    </row>
    <row r="111" spans="17:28">
      <c r="Q111" s="30"/>
      <c r="R111" s="30"/>
      <c r="S111" s="30"/>
      <c r="T111" s="30"/>
      <c r="U111" s="30"/>
      <c r="V111" s="30"/>
      <c r="W111" s="2"/>
      <c r="X111" s="2"/>
      <c r="Y111" s="2"/>
      <c r="Z111" s="2"/>
      <c r="AA111" s="2"/>
      <c r="AB111" s="2"/>
    </row>
    <row r="112" spans="17:28">
      <c r="Q112" s="30"/>
      <c r="R112" s="30"/>
      <c r="S112" s="30"/>
      <c r="T112" s="30"/>
      <c r="U112" s="30"/>
      <c r="V112" s="30"/>
      <c r="W112" s="2"/>
      <c r="X112" s="2"/>
      <c r="Y112" s="2"/>
      <c r="Z112" s="2"/>
      <c r="AA112" s="2"/>
      <c r="AB112" s="2"/>
    </row>
    <row r="113" spans="17:28">
      <c r="Q113" s="30"/>
      <c r="R113" s="30"/>
      <c r="S113" s="30"/>
      <c r="T113" s="30"/>
      <c r="U113" s="30"/>
      <c r="V113" s="30"/>
      <c r="W113" s="2"/>
      <c r="X113" s="2"/>
      <c r="Y113" s="2"/>
      <c r="Z113" s="2"/>
      <c r="AA113" s="2"/>
      <c r="AB113" s="2"/>
    </row>
    <row r="114" spans="17:28">
      <c r="Q114" s="30"/>
      <c r="R114" s="30"/>
      <c r="S114" s="30"/>
      <c r="T114" s="30"/>
      <c r="U114" s="30"/>
      <c r="V114" s="30"/>
      <c r="W114" s="2"/>
      <c r="X114" s="2"/>
      <c r="Y114" s="2"/>
      <c r="Z114" s="2"/>
      <c r="AA114" s="2"/>
      <c r="AB114" s="2"/>
    </row>
    <row r="115" spans="17:28">
      <c r="Q115" s="30"/>
      <c r="R115" s="30"/>
      <c r="S115" s="30"/>
      <c r="T115" s="30"/>
      <c r="U115" s="30"/>
      <c r="V115" s="30"/>
      <c r="W115" s="2"/>
      <c r="X115" s="2"/>
      <c r="Y115" s="2"/>
      <c r="Z115" s="2"/>
      <c r="AA115" s="2"/>
      <c r="AB115" s="2"/>
    </row>
    <row r="116" spans="17:28">
      <c r="Q116" s="30"/>
      <c r="R116" s="30"/>
      <c r="S116" s="30"/>
      <c r="T116" s="30"/>
      <c r="U116" s="30"/>
      <c r="V116" s="30"/>
      <c r="W116" s="2"/>
      <c r="X116" s="2"/>
      <c r="Y116" s="2"/>
      <c r="Z116" s="2"/>
      <c r="AA116" s="2"/>
      <c r="AB116" s="2"/>
    </row>
    <row r="117" spans="17:28">
      <c r="Q117" s="30"/>
      <c r="R117" s="30"/>
      <c r="S117" s="30"/>
      <c r="T117" s="30"/>
      <c r="U117" s="30"/>
      <c r="V117" s="30"/>
      <c r="W117" s="2"/>
      <c r="X117" s="2"/>
      <c r="Y117" s="2"/>
      <c r="Z117" s="2"/>
      <c r="AA117" s="2"/>
      <c r="AB117" s="2"/>
    </row>
    <row r="118" spans="17:28">
      <c r="Q118" s="30"/>
      <c r="R118" s="30"/>
      <c r="S118" s="30"/>
      <c r="T118" s="30"/>
      <c r="U118" s="30"/>
      <c r="V118" s="30"/>
      <c r="W118" s="2"/>
      <c r="X118" s="2"/>
      <c r="Y118" s="2"/>
      <c r="Z118" s="2"/>
      <c r="AA118" s="2"/>
      <c r="AB118" s="2"/>
    </row>
    <row r="119" spans="17:28">
      <c r="Q119" s="30"/>
      <c r="R119" s="30"/>
      <c r="S119" s="30"/>
      <c r="T119" s="30"/>
      <c r="U119" s="30"/>
      <c r="V119" s="30"/>
      <c r="W119" s="2"/>
      <c r="X119" s="2"/>
      <c r="Y119" s="2"/>
      <c r="Z119" s="2"/>
      <c r="AA119" s="2"/>
      <c r="AB119" s="2"/>
    </row>
    <row r="120" spans="17:28">
      <c r="Q120" s="30"/>
      <c r="R120" s="30"/>
      <c r="S120" s="30"/>
      <c r="T120" s="30"/>
      <c r="U120" s="30"/>
      <c r="V120" s="30"/>
      <c r="W120" s="2"/>
      <c r="X120" s="2"/>
      <c r="Y120" s="2"/>
      <c r="Z120" s="2"/>
      <c r="AA120" s="2"/>
      <c r="AB120" s="2"/>
    </row>
    <row r="121" spans="17:28">
      <c r="Q121" s="30"/>
      <c r="R121" s="30"/>
      <c r="S121" s="30"/>
      <c r="T121" s="30"/>
      <c r="U121" s="30"/>
      <c r="V121" s="30"/>
      <c r="W121" s="2"/>
      <c r="X121" s="2"/>
      <c r="Y121" s="2"/>
      <c r="Z121" s="2"/>
      <c r="AA121" s="2"/>
      <c r="AB121" s="2"/>
    </row>
    <row r="122" spans="17:28">
      <c r="Q122" s="30"/>
      <c r="R122" s="30"/>
      <c r="S122" s="30"/>
      <c r="T122" s="30"/>
      <c r="U122" s="30"/>
      <c r="V122" s="30"/>
      <c r="W122" s="2"/>
      <c r="X122" s="2"/>
      <c r="Y122" s="2"/>
      <c r="Z122" s="2"/>
      <c r="AA122" s="2"/>
      <c r="AB122" s="2"/>
    </row>
    <row r="123" spans="17:28">
      <c r="Q123" s="30"/>
      <c r="R123" s="30"/>
      <c r="S123" s="30"/>
      <c r="T123" s="30"/>
      <c r="U123" s="30"/>
      <c r="V123" s="30"/>
      <c r="W123" s="2"/>
      <c r="X123" s="2"/>
      <c r="Y123" s="2"/>
      <c r="Z123" s="2"/>
      <c r="AA123" s="2"/>
      <c r="AB123" s="2"/>
    </row>
    <row r="124" spans="17:28">
      <c r="Q124" s="30"/>
      <c r="R124" s="30"/>
      <c r="S124" s="30"/>
      <c r="T124" s="30"/>
      <c r="U124" s="30"/>
      <c r="V124" s="30"/>
      <c r="W124" s="2"/>
      <c r="X124" s="2"/>
      <c r="Y124" s="2"/>
      <c r="Z124" s="2"/>
      <c r="AA124" s="2"/>
      <c r="AB124" s="2"/>
    </row>
    <row r="125" spans="17:28">
      <c r="Q125" s="30"/>
      <c r="R125" s="30"/>
      <c r="S125" s="30"/>
      <c r="T125" s="30"/>
      <c r="U125" s="30"/>
      <c r="V125" s="30"/>
      <c r="W125" s="2"/>
      <c r="X125" s="2"/>
      <c r="Y125" s="2"/>
      <c r="Z125" s="2"/>
      <c r="AA125" s="2"/>
      <c r="AB125" s="2"/>
    </row>
    <row r="126" spans="17:28">
      <c r="Q126" s="30"/>
      <c r="R126" s="30"/>
      <c r="S126" s="30"/>
      <c r="T126" s="30"/>
      <c r="U126" s="30"/>
      <c r="V126" s="30"/>
      <c r="W126" s="2"/>
      <c r="X126" s="2"/>
      <c r="Y126" s="2"/>
      <c r="Z126" s="2"/>
      <c r="AA126" s="2"/>
      <c r="AB126" s="2"/>
    </row>
    <row r="127" spans="17:28">
      <c r="Q127" s="30"/>
      <c r="R127" s="30"/>
      <c r="S127" s="30"/>
      <c r="T127" s="30"/>
      <c r="U127" s="30"/>
      <c r="V127" s="30"/>
      <c r="W127" s="2"/>
      <c r="X127" s="2"/>
      <c r="Y127" s="2"/>
      <c r="Z127" s="2"/>
      <c r="AA127" s="2"/>
      <c r="AB127" s="2"/>
    </row>
    <row r="128" spans="17:28">
      <c r="Q128" s="30"/>
      <c r="R128" s="30"/>
      <c r="S128" s="30"/>
      <c r="T128" s="30"/>
      <c r="U128" s="30"/>
      <c r="V128" s="30"/>
      <c r="W128" s="2"/>
      <c r="X128" s="2"/>
      <c r="Y128" s="2"/>
      <c r="Z128" s="2"/>
      <c r="AA128" s="2"/>
      <c r="AB128" s="2"/>
    </row>
    <row r="129" spans="17:28">
      <c r="Q129" s="30"/>
      <c r="R129" s="30"/>
      <c r="S129" s="30"/>
      <c r="T129" s="30"/>
      <c r="U129" s="30"/>
      <c r="V129" s="30"/>
      <c r="W129" s="2"/>
      <c r="X129" s="2"/>
      <c r="Y129" s="2"/>
      <c r="Z129" s="2"/>
      <c r="AA129" s="2"/>
      <c r="AB129" s="2"/>
    </row>
    <row r="130" spans="17:28">
      <c r="Q130" s="30"/>
      <c r="R130" s="30"/>
      <c r="S130" s="30"/>
      <c r="T130" s="30"/>
      <c r="U130" s="30"/>
      <c r="V130" s="30"/>
      <c r="W130" s="2"/>
      <c r="X130" s="2"/>
      <c r="Y130" s="2"/>
      <c r="Z130" s="2"/>
      <c r="AA130" s="2"/>
      <c r="AB130" s="2"/>
    </row>
    <row r="131" spans="17:28">
      <c r="Q131" s="30"/>
      <c r="R131" s="30"/>
      <c r="S131" s="30"/>
      <c r="T131" s="30"/>
      <c r="U131" s="30"/>
      <c r="V131" s="30"/>
      <c r="W131" s="2"/>
      <c r="X131" s="2"/>
      <c r="Y131" s="2"/>
      <c r="Z131" s="2"/>
      <c r="AA131" s="2"/>
      <c r="AB131" s="2"/>
    </row>
    <row r="132" spans="17:28">
      <c r="Q132" s="30"/>
      <c r="R132" s="30"/>
      <c r="S132" s="30"/>
      <c r="T132" s="30"/>
      <c r="U132" s="30"/>
      <c r="V132" s="30"/>
      <c r="W132" s="2"/>
      <c r="X132" s="2"/>
      <c r="Y132" s="2"/>
      <c r="Z132" s="2"/>
      <c r="AA132" s="2"/>
      <c r="AB132" s="2"/>
    </row>
    <row r="133" spans="17:28">
      <c r="Q133" s="30"/>
      <c r="R133" s="30"/>
      <c r="S133" s="30"/>
      <c r="T133" s="30"/>
      <c r="U133" s="30"/>
      <c r="V133" s="30"/>
      <c r="W133" s="2"/>
      <c r="X133" s="2"/>
      <c r="Y133" s="2"/>
      <c r="Z133" s="2"/>
      <c r="AA133" s="2"/>
      <c r="AB133" s="2"/>
    </row>
    <row r="134" spans="17:28">
      <c r="Q134" s="30"/>
      <c r="R134" s="30"/>
      <c r="S134" s="30"/>
      <c r="T134" s="30"/>
      <c r="U134" s="30"/>
      <c r="V134" s="30"/>
      <c r="W134" s="2"/>
      <c r="X134" s="2"/>
      <c r="Y134" s="2"/>
      <c r="Z134" s="2"/>
      <c r="AA134" s="2"/>
      <c r="AB134" s="2"/>
    </row>
    <row r="135" spans="17:28">
      <c r="Q135" s="30"/>
      <c r="R135" s="30"/>
      <c r="S135" s="30"/>
      <c r="T135" s="30"/>
      <c r="U135" s="30"/>
      <c r="V135" s="30"/>
      <c r="W135" s="2"/>
      <c r="X135" s="2"/>
      <c r="Y135" s="2"/>
      <c r="Z135" s="2"/>
      <c r="AA135" s="2"/>
      <c r="AB135" s="2"/>
    </row>
    <row r="136" spans="17:28">
      <c r="Q136" s="30"/>
      <c r="R136" s="30"/>
      <c r="S136" s="30"/>
      <c r="T136" s="30"/>
      <c r="U136" s="30"/>
      <c r="V136" s="30"/>
      <c r="W136" s="2"/>
      <c r="X136" s="2"/>
      <c r="Y136" s="2"/>
      <c r="Z136" s="2"/>
      <c r="AA136" s="2"/>
      <c r="AB136" s="2"/>
    </row>
    <row r="137" spans="17:28">
      <c r="Q137" s="30"/>
      <c r="R137" s="30"/>
      <c r="S137" s="30"/>
      <c r="T137" s="30"/>
      <c r="U137" s="30"/>
      <c r="V137" s="30"/>
      <c r="W137" s="2"/>
      <c r="X137" s="2"/>
      <c r="Y137" s="2"/>
      <c r="Z137" s="2"/>
      <c r="AA137" s="2"/>
      <c r="AB137" s="2"/>
    </row>
    <row r="138" spans="17:28">
      <c r="Q138" s="30"/>
      <c r="R138" s="30"/>
      <c r="S138" s="30"/>
      <c r="T138" s="30"/>
      <c r="U138" s="30"/>
      <c r="V138" s="30"/>
      <c r="W138" s="2"/>
      <c r="X138" s="2"/>
      <c r="Y138" s="2"/>
      <c r="Z138" s="2"/>
      <c r="AA138" s="2"/>
      <c r="AB138" s="2"/>
    </row>
    <row r="139" spans="17:28">
      <c r="Q139" s="30"/>
      <c r="R139" s="30"/>
      <c r="S139" s="30"/>
      <c r="T139" s="30"/>
      <c r="U139" s="30"/>
      <c r="V139" s="30"/>
      <c r="W139" s="2"/>
      <c r="X139" s="2"/>
      <c r="Y139" s="2"/>
      <c r="Z139" s="2"/>
      <c r="AA139" s="2"/>
      <c r="AB139" s="2"/>
    </row>
    <row r="140" spans="17:28">
      <c r="Q140" s="30"/>
      <c r="R140" s="30"/>
      <c r="S140" s="30"/>
      <c r="T140" s="30"/>
      <c r="U140" s="30"/>
      <c r="V140" s="30"/>
      <c r="W140" s="2"/>
      <c r="X140" s="2"/>
      <c r="Y140" s="2"/>
      <c r="Z140" s="2"/>
      <c r="AA140" s="2"/>
      <c r="AB140" s="2"/>
    </row>
    <row r="141" spans="17:28">
      <c r="Q141" s="30"/>
      <c r="R141" s="30"/>
      <c r="S141" s="30"/>
      <c r="T141" s="30"/>
      <c r="U141" s="30"/>
      <c r="V141" s="30"/>
      <c r="W141" s="2"/>
      <c r="X141" s="2"/>
      <c r="Y141" s="2"/>
      <c r="Z141" s="2"/>
      <c r="AA141" s="2"/>
      <c r="AB141" s="2"/>
    </row>
    <row r="142" spans="17:28">
      <c r="Q142" s="30"/>
      <c r="R142" s="30"/>
      <c r="S142" s="30"/>
      <c r="T142" s="30"/>
      <c r="U142" s="30"/>
      <c r="V142" s="30"/>
      <c r="W142" s="2"/>
      <c r="X142" s="2"/>
      <c r="Y142" s="2"/>
      <c r="Z142" s="2"/>
      <c r="AA142" s="2"/>
      <c r="AB142" s="2"/>
    </row>
    <row r="143" spans="17:28">
      <c r="Q143" s="30"/>
      <c r="R143" s="30"/>
      <c r="S143" s="30"/>
      <c r="T143" s="30"/>
      <c r="U143" s="30"/>
      <c r="V143" s="30"/>
      <c r="W143" s="2"/>
      <c r="X143" s="2"/>
      <c r="Y143" s="2"/>
      <c r="Z143" s="2"/>
      <c r="AA143" s="2"/>
      <c r="AB143" s="2"/>
    </row>
    <row r="144" spans="17:28">
      <c r="Q144" s="30"/>
      <c r="R144" s="30"/>
      <c r="S144" s="30"/>
      <c r="T144" s="30"/>
      <c r="U144" s="30"/>
      <c r="V144" s="30"/>
      <c r="W144" s="2"/>
      <c r="X144" s="2"/>
      <c r="Y144" s="2"/>
      <c r="Z144" s="2"/>
      <c r="AA144" s="2"/>
      <c r="AB144" s="2"/>
    </row>
    <row r="145" spans="17:28">
      <c r="Q145" s="30"/>
      <c r="R145" s="30"/>
      <c r="S145" s="30"/>
      <c r="T145" s="30"/>
      <c r="U145" s="30"/>
      <c r="V145" s="30"/>
      <c r="W145" s="2"/>
      <c r="X145" s="2"/>
      <c r="Y145" s="2"/>
      <c r="Z145" s="2"/>
      <c r="AA145" s="2"/>
      <c r="AB145" s="2"/>
    </row>
    <row r="146" spans="17:28">
      <c r="Q146" s="30"/>
      <c r="R146" s="30"/>
      <c r="S146" s="30"/>
      <c r="T146" s="30"/>
      <c r="U146" s="30"/>
      <c r="V146" s="30"/>
      <c r="W146" s="2"/>
      <c r="X146" s="2"/>
      <c r="Y146" s="2"/>
      <c r="Z146" s="2"/>
      <c r="AA146" s="2"/>
      <c r="AB146" s="2"/>
    </row>
    <row r="147" spans="17:28">
      <c r="Q147" s="30"/>
      <c r="R147" s="30"/>
      <c r="S147" s="30"/>
      <c r="T147" s="30"/>
      <c r="U147" s="30"/>
      <c r="V147" s="30"/>
      <c r="W147" s="2"/>
      <c r="X147" s="2"/>
      <c r="Y147" s="2"/>
      <c r="Z147" s="2"/>
      <c r="AA147" s="2"/>
      <c r="AB147" s="2"/>
    </row>
    <row r="148" spans="17:28">
      <c r="Q148" s="30"/>
      <c r="R148" s="30"/>
      <c r="S148" s="30"/>
      <c r="T148" s="30"/>
      <c r="U148" s="30"/>
      <c r="V148" s="30"/>
      <c r="W148" s="2"/>
      <c r="X148" s="2"/>
      <c r="Y148" s="2"/>
      <c r="Z148" s="2"/>
      <c r="AA148" s="2"/>
      <c r="AB148" s="2"/>
    </row>
    <row r="149" spans="17:28">
      <c r="Q149" s="30"/>
      <c r="R149" s="30"/>
      <c r="S149" s="30"/>
      <c r="T149" s="30"/>
      <c r="U149" s="30"/>
      <c r="V149" s="30"/>
      <c r="W149" s="2"/>
      <c r="X149" s="2"/>
      <c r="Y149" s="2"/>
      <c r="Z149" s="2"/>
      <c r="AA149" s="2"/>
      <c r="AB149" s="2"/>
    </row>
    <row r="150" spans="17:28">
      <c r="Q150" s="30"/>
      <c r="R150" s="30"/>
      <c r="S150" s="30"/>
      <c r="T150" s="30"/>
      <c r="U150" s="30"/>
      <c r="V150" s="30"/>
      <c r="W150" s="2"/>
      <c r="X150" s="2"/>
      <c r="Y150" s="2"/>
      <c r="Z150" s="2"/>
      <c r="AA150" s="2"/>
      <c r="AB150" s="2"/>
    </row>
    <row r="151" spans="17:28">
      <c r="Q151" s="30"/>
      <c r="R151" s="30"/>
      <c r="S151" s="30"/>
      <c r="T151" s="30"/>
      <c r="U151" s="30"/>
      <c r="V151" s="30"/>
      <c r="W151" s="2"/>
      <c r="X151" s="2"/>
      <c r="Y151" s="2"/>
      <c r="Z151" s="2"/>
      <c r="AA151" s="2"/>
      <c r="AB151" s="2"/>
    </row>
    <row r="152" spans="17:28">
      <c r="Q152" s="30"/>
      <c r="R152" s="30"/>
      <c r="S152" s="30"/>
      <c r="T152" s="30"/>
      <c r="U152" s="30"/>
      <c r="V152" s="30"/>
      <c r="W152" s="2"/>
      <c r="X152" s="2"/>
      <c r="Y152" s="2"/>
      <c r="Z152" s="2"/>
      <c r="AA152" s="2"/>
      <c r="AB152" s="2"/>
    </row>
    <row r="153" spans="17:28">
      <c r="Q153" s="30"/>
      <c r="R153" s="30"/>
      <c r="S153" s="30"/>
      <c r="T153" s="30"/>
      <c r="U153" s="30"/>
      <c r="V153" s="30"/>
      <c r="W153" s="2"/>
      <c r="X153" s="2"/>
      <c r="Y153" s="2"/>
      <c r="Z153" s="2"/>
      <c r="AA153" s="2"/>
      <c r="AB153" s="2"/>
    </row>
    <row r="154" spans="17:28">
      <c r="Q154" s="30"/>
      <c r="R154" s="30"/>
      <c r="S154" s="30"/>
      <c r="T154" s="30"/>
      <c r="U154" s="30"/>
      <c r="V154" s="30"/>
      <c r="W154" s="2"/>
      <c r="X154" s="2"/>
      <c r="Y154" s="2"/>
      <c r="Z154" s="2"/>
      <c r="AA154" s="2"/>
      <c r="AB154" s="2"/>
    </row>
    <row r="155" spans="17:28">
      <c r="Q155" s="30"/>
      <c r="R155" s="30"/>
      <c r="S155" s="30"/>
      <c r="T155" s="30"/>
      <c r="U155" s="30"/>
      <c r="V155" s="30"/>
      <c r="W155" s="2"/>
      <c r="X155" s="2"/>
      <c r="Y155" s="2"/>
      <c r="Z155" s="2"/>
      <c r="AA155" s="2"/>
      <c r="AB155" s="2"/>
    </row>
    <row r="156" spans="17:28">
      <c r="Q156" s="30"/>
      <c r="R156" s="30"/>
      <c r="S156" s="30"/>
      <c r="T156" s="30"/>
      <c r="U156" s="30"/>
      <c r="V156" s="30"/>
      <c r="W156" s="2"/>
      <c r="X156" s="2"/>
      <c r="Y156" s="2"/>
      <c r="Z156" s="2"/>
      <c r="AA156" s="2"/>
      <c r="AB156" s="2"/>
    </row>
    <row r="157" spans="17:28">
      <c r="Q157" s="30"/>
      <c r="R157" s="30"/>
      <c r="S157" s="30"/>
      <c r="T157" s="30"/>
      <c r="U157" s="30"/>
      <c r="V157" s="30"/>
      <c r="W157" s="2"/>
      <c r="X157" s="2"/>
      <c r="Y157" s="2"/>
      <c r="Z157" s="2"/>
      <c r="AA157" s="2"/>
      <c r="AB157" s="2"/>
    </row>
    <row r="158" spans="17:28">
      <c r="Q158" s="30"/>
      <c r="R158" s="30"/>
      <c r="S158" s="30"/>
      <c r="T158" s="30"/>
      <c r="U158" s="30"/>
      <c r="V158" s="30"/>
      <c r="W158" s="2"/>
      <c r="X158" s="2"/>
      <c r="Y158" s="2"/>
      <c r="Z158" s="2"/>
      <c r="AA158" s="2"/>
      <c r="AB158" s="2"/>
    </row>
    <row r="159" spans="17:28">
      <c r="Q159" s="30"/>
      <c r="R159" s="30"/>
      <c r="S159" s="30"/>
      <c r="T159" s="30"/>
      <c r="U159" s="30"/>
      <c r="V159" s="30"/>
      <c r="W159" s="2"/>
      <c r="X159" s="2"/>
      <c r="Y159" s="2"/>
      <c r="Z159" s="2"/>
      <c r="AA159" s="2"/>
      <c r="AB159" s="2"/>
    </row>
    <row r="160" spans="17:28">
      <c r="Q160" s="30"/>
      <c r="R160" s="30"/>
      <c r="S160" s="30"/>
      <c r="T160" s="30"/>
      <c r="U160" s="30"/>
      <c r="V160" s="30"/>
      <c r="W160" s="2"/>
      <c r="X160" s="2"/>
      <c r="Y160" s="2"/>
      <c r="Z160" s="2"/>
      <c r="AA160" s="2"/>
      <c r="AB160" s="2"/>
    </row>
    <row r="161" spans="17:28">
      <c r="Q161" s="30"/>
      <c r="R161" s="30"/>
      <c r="S161" s="30"/>
      <c r="T161" s="30"/>
      <c r="U161" s="30"/>
      <c r="V161" s="30"/>
      <c r="W161" s="2"/>
      <c r="X161" s="2"/>
      <c r="Y161" s="2"/>
      <c r="Z161" s="2"/>
      <c r="AA161" s="2"/>
      <c r="AB161" s="2"/>
    </row>
    <row r="162" spans="17:28">
      <c r="Q162" s="30"/>
      <c r="R162" s="30"/>
      <c r="S162" s="30"/>
      <c r="T162" s="30"/>
      <c r="U162" s="30"/>
      <c r="V162" s="30"/>
      <c r="W162" s="2"/>
      <c r="X162" s="2"/>
      <c r="Y162" s="2"/>
      <c r="Z162" s="2"/>
      <c r="AA162" s="2"/>
      <c r="AB162" s="2"/>
    </row>
    <row r="163" spans="17:28">
      <c r="Q163" s="30"/>
      <c r="R163" s="30"/>
      <c r="S163" s="30"/>
      <c r="T163" s="30"/>
      <c r="U163" s="30"/>
      <c r="V163" s="30"/>
      <c r="W163" s="2"/>
      <c r="X163" s="2"/>
      <c r="Y163" s="2"/>
      <c r="Z163" s="2"/>
      <c r="AA163" s="2"/>
      <c r="AB163" s="2"/>
    </row>
    <row r="164" spans="17:28">
      <c r="Q164" s="30"/>
      <c r="R164" s="30"/>
      <c r="S164" s="30"/>
      <c r="T164" s="30"/>
      <c r="U164" s="30"/>
      <c r="V164" s="30"/>
      <c r="W164" s="2"/>
      <c r="X164" s="2"/>
      <c r="Y164" s="2"/>
      <c r="Z164" s="2"/>
      <c r="AA164" s="2"/>
      <c r="AB164" s="2"/>
    </row>
    <row r="165" spans="17:28">
      <c r="Q165" s="30"/>
      <c r="R165" s="30"/>
      <c r="S165" s="30"/>
      <c r="T165" s="30"/>
      <c r="U165" s="30"/>
      <c r="V165" s="30"/>
      <c r="W165" s="2"/>
      <c r="X165" s="2"/>
      <c r="Y165" s="2"/>
      <c r="Z165" s="2"/>
      <c r="AA165" s="2"/>
      <c r="AB165" s="2"/>
    </row>
    <row r="166" spans="17:28">
      <c r="Q166" s="30"/>
      <c r="R166" s="30"/>
      <c r="S166" s="30"/>
      <c r="T166" s="30"/>
      <c r="U166" s="30"/>
      <c r="V166" s="30"/>
      <c r="W166" s="2"/>
      <c r="X166" s="2"/>
      <c r="Y166" s="2"/>
      <c r="Z166" s="2"/>
      <c r="AA166" s="2"/>
      <c r="AB166" s="2"/>
    </row>
    <row r="167" spans="17:28">
      <c r="Q167" s="30"/>
      <c r="R167" s="30"/>
      <c r="S167" s="30"/>
      <c r="T167" s="30"/>
      <c r="U167" s="30"/>
      <c r="V167" s="30"/>
      <c r="W167" s="2"/>
      <c r="X167" s="2"/>
      <c r="Y167" s="2"/>
      <c r="Z167" s="2"/>
      <c r="AA167" s="2"/>
      <c r="AB167" s="2"/>
    </row>
    <row r="168" spans="17:28">
      <c r="Q168" s="30"/>
      <c r="R168" s="30"/>
      <c r="S168" s="30"/>
      <c r="T168" s="30"/>
      <c r="U168" s="30"/>
      <c r="V168" s="30"/>
      <c r="W168" s="2"/>
      <c r="X168" s="2"/>
      <c r="Y168" s="2"/>
      <c r="Z168" s="2"/>
      <c r="AA168" s="2"/>
      <c r="AB168" s="2"/>
    </row>
    <row r="169" spans="17:28">
      <c r="Q169" s="30"/>
      <c r="R169" s="30"/>
      <c r="S169" s="30"/>
      <c r="T169" s="30"/>
      <c r="U169" s="30"/>
      <c r="V169" s="30"/>
      <c r="W169" s="2"/>
      <c r="X169" s="2"/>
      <c r="Y169" s="2"/>
      <c r="Z169" s="2"/>
      <c r="AA169" s="2"/>
      <c r="AB169" s="2"/>
    </row>
    <row r="170" spans="17:28">
      <c r="Q170" s="30"/>
      <c r="R170" s="30"/>
      <c r="S170" s="30"/>
      <c r="T170" s="30"/>
      <c r="U170" s="30"/>
      <c r="V170" s="30"/>
      <c r="W170" s="2"/>
      <c r="X170" s="2"/>
      <c r="Y170" s="2"/>
      <c r="Z170" s="2"/>
      <c r="AA170" s="2"/>
      <c r="AB170" s="2"/>
    </row>
    <row r="171" spans="17:28">
      <c r="Q171" s="30"/>
      <c r="R171" s="30"/>
      <c r="S171" s="30"/>
      <c r="T171" s="30"/>
      <c r="U171" s="30"/>
      <c r="V171" s="30"/>
      <c r="W171" s="2"/>
      <c r="X171" s="2"/>
      <c r="Y171" s="2"/>
      <c r="Z171" s="2"/>
      <c r="AA171" s="2"/>
      <c r="AB171" s="2"/>
    </row>
    <row r="172" spans="17:28">
      <c r="Q172" s="30"/>
      <c r="R172" s="30"/>
      <c r="S172" s="30"/>
      <c r="T172" s="30"/>
      <c r="U172" s="30"/>
      <c r="V172" s="30"/>
      <c r="W172" s="2"/>
      <c r="X172" s="2"/>
      <c r="Y172" s="2"/>
      <c r="Z172" s="2"/>
      <c r="AA172" s="2"/>
      <c r="AB172" s="2"/>
    </row>
    <row r="173" spans="17:28">
      <c r="Q173" s="30"/>
      <c r="R173" s="30"/>
      <c r="S173" s="30"/>
      <c r="T173" s="30"/>
      <c r="U173" s="30"/>
      <c r="V173" s="30"/>
      <c r="W173" s="2"/>
      <c r="X173" s="2"/>
      <c r="Y173" s="2"/>
      <c r="Z173" s="2"/>
      <c r="AA173" s="2"/>
      <c r="AB173" s="2"/>
    </row>
    <row r="174" spans="17:28">
      <c r="Q174" s="30"/>
      <c r="R174" s="30"/>
      <c r="S174" s="30"/>
      <c r="T174" s="30"/>
      <c r="U174" s="30"/>
      <c r="V174" s="30"/>
      <c r="W174" s="2"/>
      <c r="X174" s="2"/>
      <c r="Y174" s="2"/>
      <c r="Z174" s="2"/>
      <c r="AA174" s="2"/>
      <c r="AB174" s="2"/>
    </row>
    <row r="175" spans="17:28">
      <c r="Q175" s="30"/>
      <c r="R175" s="30"/>
      <c r="S175" s="30"/>
      <c r="T175" s="30"/>
      <c r="U175" s="30"/>
      <c r="V175" s="30"/>
      <c r="W175" s="2"/>
      <c r="X175" s="2"/>
      <c r="Y175" s="2"/>
      <c r="Z175" s="2"/>
      <c r="AA175" s="2"/>
      <c r="AB175" s="2"/>
    </row>
    <row r="176" spans="17:28">
      <c r="Q176" s="30"/>
      <c r="R176" s="30"/>
      <c r="S176" s="30"/>
      <c r="T176" s="30"/>
      <c r="U176" s="30"/>
      <c r="V176" s="30"/>
      <c r="W176" s="2"/>
      <c r="X176" s="2"/>
      <c r="Y176" s="2"/>
      <c r="Z176" s="2"/>
      <c r="AA176" s="2"/>
      <c r="AB176" s="2"/>
    </row>
    <row r="177" spans="17:28">
      <c r="Q177" s="30"/>
      <c r="R177" s="30"/>
      <c r="S177" s="30"/>
      <c r="T177" s="30"/>
      <c r="U177" s="30"/>
      <c r="V177" s="30"/>
      <c r="W177" s="2"/>
      <c r="X177" s="2"/>
      <c r="Y177" s="2"/>
      <c r="Z177" s="2"/>
      <c r="AA177" s="2"/>
      <c r="AB177" s="2"/>
    </row>
    <row r="178" spans="17:28">
      <c r="Q178" s="30"/>
      <c r="R178" s="30"/>
      <c r="S178" s="30"/>
      <c r="T178" s="30"/>
      <c r="U178" s="30"/>
      <c r="V178" s="30"/>
      <c r="W178" s="2"/>
      <c r="X178" s="2"/>
      <c r="Y178" s="2"/>
      <c r="Z178" s="2"/>
      <c r="AA178" s="2"/>
      <c r="AB178" s="2"/>
    </row>
    <row r="179" spans="17:28">
      <c r="Q179" s="30"/>
      <c r="R179" s="30"/>
      <c r="S179" s="30"/>
      <c r="T179" s="30"/>
      <c r="U179" s="30"/>
      <c r="V179" s="30"/>
      <c r="W179" s="2"/>
      <c r="X179" s="2"/>
      <c r="Y179" s="2"/>
      <c r="Z179" s="2"/>
      <c r="AA179" s="2"/>
      <c r="AB179" s="2"/>
    </row>
    <row r="180" spans="17:28">
      <c r="Q180" s="30"/>
      <c r="R180" s="30"/>
      <c r="S180" s="30"/>
      <c r="T180" s="30"/>
      <c r="U180" s="30"/>
      <c r="V180" s="30"/>
      <c r="W180" s="2"/>
      <c r="X180" s="2"/>
      <c r="Y180" s="2"/>
      <c r="Z180" s="2"/>
      <c r="AA180" s="2"/>
      <c r="AB180" s="2"/>
    </row>
    <row r="181" spans="17:28">
      <c r="Q181" s="30"/>
      <c r="R181" s="30"/>
      <c r="S181" s="30"/>
      <c r="T181" s="30"/>
      <c r="U181" s="30"/>
      <c r="V181" s="30"/>
      <c r="W181" s="2"/>
      <c r="X181" s="2"/>
      <c r="Y181" s="2"/>
      <c r="Z181" s="2"/>
      <c r="AA181" s="2"/>
      <c r="AB181" s="2"/>
    </row>
    <row r="182" spans="17:28">
      <c r="Q182" s="30"/>
      <c r="R182" s="30"/>
      <c r="S182" s="30"/>
      <c r="T182" s="30"/>
      <c r="U182" s="30"/>
      <c r="V182" s="30"/>
      <c r="W182" s="2"/>
      <c r="X182" s="2"/>
      <c r="Y182" s="2"/>
      <c r="Z182" s="2"/>
      <c r="AA182" s="2"/>
      <c r="AB182" s="2"/>
    </row>
    <row r="183" spans="17:28">
      <c r="Q183" s="30"/>
      <c r="R183" s="30"/>
      <c r="S183" s="30"/>
      <c r="T183" s="30"/>
      <c r="U183" s="30"/>
      <c r="V183" s="30"/>
      <c r="W183" s="2"/>
      <c r="X183" s="2"/>
      <c r="Y183" s="2"/>
      <c r="Z183" s="2"/>
      <c r="AA183" s="2"/>
      <c r="AB183" s="2"/>
    </row>
    <row r="184" spans="17:28">
      <c r="Q184" s="30"/>
      <c r="R184" s="30"/>
      <c r="S184" s="30"/>
      <c r="T184" s="30"/>
      <c r="U184" s="30"/>
      <c r="V184" s="30"/>
      <c r="W184" s="2"/>
      <c r="X184" s="2"/>
      <c r="Y184" s="2"/>
      <c r="Z184" s="2"/>
      <c r="AA184" s="2"/>
      <c r="AB184" s="2"/>
    </row>
    <row r="185" spans="17:28">
      <c r="Q185" s="30"/>
      <c r="R185" s="30"/>
      <c r="S185" s="30"/>
      <c r="T185" s="30"/>
      <c r="U185" s="30"/>
      <c r="V185" s="30"/>
      <c r="W185" s="2"/>
      <c r="X185" s="2"/>
      <c r="Y185" s="2"/>
      <c r="Z185" s="2"/>
      <c r="AA185" s="2"/>
      <c r="AB185" s="2"/>
    </row>
    <row r="186" spans="17:28">
      <c r="Q186" s="30"/>
      <c r="R186" s="30"/>
      <c r="S186" s="30"/>
      <c r="T186" s="30"/>
      <c r="U186" s="30"/>
      <c r="V186" s="30"/>
      <c r="W186" s="2"/>
      <c r="X186" s="2"/>
      <c r="Y186" s="2"/>
      <c r="Z186" s="2"/>
      <c r="AA186" s="2"/>
      <c r="AB186" s="2"/>
    </row>
    <row r="187" spans="17:28">
      <c r="Q187" s="30"/>
      <c r="R187" s="30"/>
      <c r="S187" s="30"/>
      <c r="T187" s="30"/>
      <c r="U187" s="30"/>
      <c r="V187" s="30"/>
      <c r="W187" s="2"/>
      <c r="X187" s="2"/>
      <c r="Y187" s="2"/>
      <c r="Z187" s="2"/>
      <c r="AA187" s="2"/>
      <c r="AB187" s="2"/>
    </row>
    <row r="188" spans="17:28">
      <c r="Q188" s="30"/>
      <c r="R188" s="30"/>
      <c r="S188" s="30"/>
      <c r="T188" s="30"/>
      <c r="U188" s="30"/>
      <c r="V188" s="30"/>
      <c r="W188" s="2"/>
      <c r="X188" s="2"/>
      <c r="Y188" s="2"/>
      <c r="Z188" s="2"/>
      <c r="AA188" s="2"/>
      <c r="AB188" s="2"/>
    </row>
    <row r="189" spans="17:28">
      <c r="Q189" s="30"/>
      <c r="R189" s="30"/>
      <c r="S189" s="30"/>
      <c r="T189" s="30"/>
      <c r="U189" s="30"/>
      <c r="V189" s="30"/>
      <c r="W189" s="2"/>
      <c r="X189" s="2"/>
      <c r="Y189" s="2"/>
      <c r="Z189" s="2"/>
      <c r="AA189" s="2"/>
      <c r="AB189" s="2"/>
    </row>
    <row r="190" spans="17:28">
      <c r="Q190" s="30"/>
      <c r="R190" s="30"/>
      <c r="S190" s="30"/>
      <c r="T190" s="30"/>
      <c r="U190" s="30"/>
      <c r="V190" s="30"/>
      <c r="W190" s="2"/>
      <c r="X190" s="2"/>
      <c r="Y190" s="2"/>
      <c r="Z190" s="2"/>
      <c r="AA190" s="2"/>
      <c r="AB190" s="2"/>
    </row>
  </sheetData>
  <mergeCells count="388">
    <mergeCell ref="AL23:AM23"/>
    <mergeCell ref="AL22:AM22"/>
    <mergeCell ref="AI21:AK21"/>
    <mergeCell ref="AL21:AM21"/>
    <mergeCell ref="AI22:AK22"/>
    <mergeCell ref="Q25:S25"/>
    <mergeCell ref="C24:G24"/>
    <mergeCell ref="H24:J24"/>
    <mergeCell ref="K24:M24"/>
    <mergeCell ref="Q24:S24"/>
    <mergeCell ref="N24:P24"/>
    <mergeCell ref="T24:V24"/>
    <mergeCell ref="W24:Y24"/>
    <mergeCell ref="C25:G25"/>
    <mergeCell ref="H25:J25"/>
    <mergeCell ref="K25:M25"/>
    <mergeCell ref="N25:P25"/>
    <mergeCell ref="W25:Y25"/>
    <mergeCell ref="Z24:AB24"/>
    <mergeCell ref="AI23:AK23"/>
    <mergeCell ref="AF24:AH24"/>
    <mergeCell ref="C21:G21"/>
    <mergeCell ref="C23:G23"/>
    <mergeCell ref="Q23:S23"/>
    <mergeCell ref="W23:Y23"/>
    <mergeCell ref="Z23:AB23"/>
    <mergeCell ref="Z21:AB21"/>
    <mergeCell ref="T25:V25"/>
    <mergeCell ref="Z25:AB25"/>
    <mergeCell ref="Z22:AB22"/>
    <mergeCell ref="T22:V22"/>
    <mergeCell ref="T23:V23"/>
    <mergeCell ref="AC19:AE19"/>
    <mergeCell ref="W22:Y22"/>
    <mergeCell ref="AC21:AE21"/>
    <mergeCell ref="AC23:AE23"/>
    <mergeCell ref="AC24:AE24"/>
    <mergeCell ref="W21:Y21"/>
    <mergeCell ref="W19:Y19"/>
    <mergeCell ref="Z19:AB19"/>
    <mergeCell ref="AC25:AE25"/>
    <mergeCell ref="AC20:AE20"/>
    <mergeCell ref="AF21:AH21"/>
    <mergeCell ref="AF22:AH22"/>
    <mergeCell ref="H21:J21"/>
    <mergeCell ref="W20:Y20"/>
    <mergeCell ref="T20:V20"/>
    <mergeCell ref="Z20:AB20"/>
    <mergeCell ref="Q20:S20"/>
    <mergeCell ref="N21:P21"/>
    <mergeCell ref="H20:J20"/>
    <mergeCell ref="Q21:S21"/>
    <mergeCell ref="K21:M21"/>
    <mergeCell ref="K20:M20"/>
    <mergeCell ref="N20:P20"/>
    <mergeCell ref="C20:G20"/>
    <mergeCell ref="T21:V21"/>
    <mergeCell ref="C18:G18"/>
    <mergeCell ref="H18:J18"/>
    <mergeCell ref="K18:M18"/>
    <mergeCell ref="Q19:S19"/>
    <mergeCell ref="N19:P19"/>
    <mergeCell ref="N18:P18"/>
    <mergeCell ref="T19:V19"/>
    <mergeCell ref="C19:G19"/>
    <mergeCell ref="H19:J19"/>
    <mergeCell ref="K19:M19"/>
    <mergeCell ref="C15:G15"/>
    <mergeCell ref="H15:J15"/>
    <mergeCell ref="K15:M15"/>
    <mergeCell ref="N15:P15"/>
    <mergeCell ref="AC16:AE16"/>
    <mergeCell ref="Z15:AB15"/>
    <mergeCell ref="T15:V15"/>
    <mergeCell ref="T17:V17"/>
    <mergeCell ref="C17:G17"/>
    <mergeCell ref="H17:J17"/>
    <mergeCell ref="K17:M17"/>
    <mergeCell ref="N17:P17"/>
    <mergeCell ref="C16:G16"/>
    <mergeCell ref="H16:J16"/>
    <mergeCell ref="Z16:AB16"/>
    <mergeCell ref="T16:V16"/>
    <mergeCell ref="W16:Y16"/>
    <mergeCell ref="AC17:AE17"/>
    <mergeCell ref="H13:J13"/>
    <mergeCell ref="K13:M13"/>
    <mergeCell ref="N13:P13"/>
    <mergeCell ref="Q13:S13"/>
    <mergeCell ref="Q14:S14"/>
    <mergeCell ref="T14:V14"/>
    <mergeCell ref="W13:Y13"/>
    <mergeCell ref="Q15:S15"/>
    <mergeCell ref="AC18:AE18"/>
    <mergeCell ref="Q18:S18"/>
    <mergeCell ref="T18:V18"/>
    <mergeCell ref="W18:Y18"/>
    <mergeCell ref="Z18:AB18"/>
    <mergeCell ref="Q12:S12"/>
    <mergeCell ref="AF14:AH14"/>
    <mergeCell ref="AI14:AK14"/>
    <mergeCell ref="T12:V12"/>
    <mergeCell ref="W12:Y12"/>
    <mergeCell ref="AC13:AE13"/>
    <mergeCell ref="Q17:S17"/>
    <mergeCell ref="Z17:AB17"/>
    <mergeCell ref="Z12:AB12"/>
    <mergeCell ref="W17:Y17"/>
    <mergeCell ref="W15:Y15"/>
    <mergeCell ref="W14:Y14"/>
    <mergeCell ref="Z14:AB14"/>
    <mergeCell ref="W9:Y9"/>
    <mergeCell ref="W10:Y10"/>
    <mergeCell ref="K16:M16"/>
    <mergeCell ref="N12:P12"/>
    <mergeCell ref="N16:P16"/>
    <mergeCell ref="Q16:S16"/>
    <mergeCell ref="T13:V13"/>
    <mergeCell ref="AC5:AW5"/>
    <mergeCell ref="T9:V9"/>
    <mergeCell ref="AS8:AU8"/>
    <mergeCell ref="AV8:AW8"/>
    <mergeCell ref="K6:S6"/>
    <mergeCell ref="Q11:S11"/>
    <mergeCell ref="AC11:AE11"/>
    <mergeCell ref="H5:AB5"/>
    <mergeCell ref="Z7:AB8"/>
    <mergeCell ref="H11:J11"/>
    <mergeCell ref="K11:M11"/>
    <mergeCell ref="N11:P11"/>
    <mergeCell ref="N9:P9"/>
    <mergeCell ref="AC14:AE14"/>
    <mergeCell ref="AV13:AW13"/>
    <mergeCell ref="AV12:AW12"/>
    <mergeCell ref="AV16:AW16"/>
    <mergeCell ref="B2:C2"/>
    <mergeCell ref="C5:G8"/>
    <mergeCell ref="H6:J8"/>
    <mergeCell ref="K7:M8"/>
    <mergeCell ref="N7:P8"/>
    <mergeCell ref="Q7:S8"/>
    <mergeCell ref="T7:V8"/>
    <mergeCell ref="W7:Y8"/>
    <mergeCell ref="N14:P14"/>
    <mergeCell ref="Q9:S9"/>
    <mergeCell ref="T6:AB6"/>
    <mergeCell ref="C11:G11"/>
    <mergeCell ref="Z11:AB11"/>
    <mergeCell ref="W11:Y11"/>
    <mergeCell ref="C12:G12"/>
    <mergeCell ref="H12:J12"/>
    <mergeCell ref="K12:M12"/>
    <mergeCell ref="Q10:S10"/>
    <mergeCell ref="C9:G9"/>
    <mergeCell ref="H9:J9"/>
    <mergeCell ref="K9:M9"/>
    <mergeCell ref="C14:G14"/>
    <mergeCell ref="H14:J14"/>
    <mergeCell ref="K14:M14"/>
    <mergeCell ref="C10:G10"/>
    <mergeCell ref="H10:J10"/>
    <mergeCell ref="K10:M10"/>
    <mergeCell ref="N10:P10"/>
    <mergeCell ref="AN6:AR7"/>
    <mergeCell ref="AS6:AW7"/>
    <mergeCell ref="AI8:AK8"/>
    <mergeCell ref="AI18:AK18"/>
    <mergeCell ref="AL18:AM18"/>
    <mergeCell ref="AN18:AP18"/>
    <mergeCell ref="AC12:AE12"/>
    <mergeCell ref="AC10:AE10"/>
    <mergeCell ref="AN10:AP10"/>
    <mergeCell ref="AC15:AE15"/>
    <mergeCell ref="AS12:AU12"/>
    <mergeCell ref="AC6:AE8"/>
    <mergeCell ref="AF6:AH8"/>
    <mergeCell ref="AI6:AM7"/>
    <mergeCell ref="Z10:AB10"/>
    <mergeCell ref="T10:V10"/>
    <mergeCell ref="T11:V11"/>
    <mergeCell ref="AC9:AE9"/>
    <mergeCell ref="Z9:AB9"/>
    <mergeCell ref="Z13:AB13"/>
    <mergeCell ref="AF18:AH18"/>
    <mergeCell ref="AF19:AH19"/>
    <mergeCell ref="AN20:AP20"/>
    <mergeCell ref="AQ20:AR20"/>
    <mergeCell ref="AF17:AH17"/>
    <mergeCell ref="AI17:AK17"/>
    <mergeCell ref="AL17:AM17"/>
    <mergeCell ref="AF15:AH15"/>
    <mergeCell ref="AI15:AK15"/>
    <mergeCell ref="AL15:AM15"/>
    <mergeCell ref="AI20:AK20"/>
    <mergeCell ref="AL20:AM20"/>
    <mergeCell ref="AI19:AK19"/>
    <mergeCell ref="AL19:AM19"/>
    <mergeCell ref="AN19:AP19"/>
    <mergeCell ref="AQ19:AR19"/>
    <mergeCell ref="AF20:AH20"/>
    <mergeCell ref="AL10:AM10"/>
    <mergeCell ref="AS17:AU17"/>
    <mergeCell ref="AN17:AP17"/>
    <mergeCell ref="AQ17:AR17"/>
    <mergeCell ref="AF13:AH13"/>
    <mergeCell ref="AI13:AK13"/>
    <mergeCell ref="AL13:AM13"/>
    <mergeCell ref="AN13:AP13"/>
    <mergeCell ref="AS13:AU13"/>
    <mergeCell ref="AN16:AP16"/>
    <mergeCell ref="AQ16:AR16"/>
    <mergeCell ref="AS16:AU16"/>
    <mergeCell ref="AS15:AU15"/>
    <mergeCell ref="AF16:AH16"/>
    <mergeCell ref="AI16:AK16"/>
    <mergeCell ref="AL14:AM14"/>
    <mergeCell ref="AL16:AM16"/>
    <mergeCell ref="AN15:AP15"/>
    <mergeCell ref="AQ15:AR15"/>
    <mergeCell ref="AN11:AP11"/>
    <mergeCell ref="AN8:AP8"/>
    <mergeCell ref="AV9:AW9"/>
    <mergeCell ref="AQ8:AR8"/>
    <mergeCell ref="AL11:AM11"/>
    <mergeCell ref="AL8:AM8"/>
    <mergeCell ref="AS9:AU9"/>
    <mergeCell ref="AF12:AH12"/>
    <mergeCell ref="AI12:AK12"/>
    <mergeCell ref="AL12:AM12"/>
    <mergeCell ref="AN12:AP12"/>
    <mergeCell ref="AQ12:AR12"/>
    <mergeCell ref="AN9:AP9"/>
    <mergeCell ref="AQ9:AR9"/>
    <mergeCell ref="AV10:AW10"/>
    <mergeCell ref="AV11:AW11"/>
    <mergeCell ref="AF9:AH9"/>
    <mergeCell ref="AI9:AK9"/>
    <mergeCell ref="AL9:AM9"/>
    <mergeCell ref="AQ10:AR10"/>
    <mergeCell ref="AS10:AU10"/>
    <mergeCell ref="AF11:AH11"/>
    <mergeCell ref="AI11:AK11"/>
    <mergeCell ref="AF10:AH10"/>
    <mergeCell ref="AI10:AK10"/>
    <mergeCell ref="AS22:AU22"/>
    <mergeCell ref="AV22:AW22"/>
    <mergeCell ref="AV23:AW23"/>
    <mergeCell ref="AV21:AW21"/>
    <mergeCell ref="AS24:AU24"/>
    <mergeCell ref="AV24:AW24"/>
    <mergeCell ref="AV20:AW20"/>
    <mergeCell ref="AN21:AP21"/>
    <mergeCell ref="AQ21:AR21"/>
    <mergeCell ref="AN22:AP22"/>
    <mergeCell ref="AS21:AU21"/>
    <mergeCell ref="AQ24:AR24"/>
    <mergeCell ref="AN23:AP23"/>
    <mergeCell ref="AQ23:AR23"/>
    <mergeCell ref="AS23:AU23"/>
    <mergeCell ref="AN24:AP24"/>
    <mergeCell ref="AV18:AW18"/>
    <mergeCell ref="AS11:AU11"/>
    <mergeCell ref="AQ11:AR11"/>
    <mergeCell ref="AS20:AU20"/>
    <mergeCell ref="AQ18:AR18"/>
    <mergeCell ref="AV17:AW17"/>
    <mergeCell ref="AN14:AP14"/>
    <mergeCell ref="AQ14:AR14"/>
    <mergeCell ref="AS14:AU14"/>
    <mergeCell ref="AV14:AW14"/>
    <mergeCell ref="AV19:AW19"/>
    <mergeCell ref="AS18:AU18"/>
    <mergeCell ref="AV15:AW15"/>
    <mergeCell ref="AS19:AU19"/>
    <mergeCell ref="AI24:AK24"/>
    <mergeCell ref="AF23:AH23"/>
    <mergeCell ref="AC22:AE22"/>
    <mergeCell ref="AQ22:AR22"/>
    <mergeCell ref="C26:G26"/>
    <mergeCell ref="H26:J26"/>
    <mergeCell ref="K26:M26"/>
    <mergeCell ref="N26:P26"/>
    <mergeCell ref="AF25:AH25"/>
    <mergeCell ref="AI25:AK25"/>
    <mergeCell ref="AL25:AM25"/>
    <mergeCell ref="AQ25:AR25"/>
    <mergeCell ref="Q26:S26"/>
    <mergeCell ref="AI26:AK26"/>
    <mergeCell ref="AL26:AM26"/>
    <mergeCell ref="C22:G22"/>
    <mergeCell ref="H22:J22"/>
    <mergeCell ref="K22:M22"/>
    <mergeCell ref="H23:J23"/>
    <mergeCell ref="K23:M23"/>
    <mergeCell ref="N23:P23"/>
    <mergeCell ref="N22:P22"/>
    <mergeCell ref="Q22:S22"/>
    <mergeCell ref="AL24:AM24"/>
    <mergeCell ref="AN25:AP25"/>
    <mergeCell ref="AV26:AW26"/>
    <mergeCell ref="AV27:AW27"/>
    <mergeCell ref="W26:Y26"/>
    <mergeCell ref="AF26:AH26"/>
    <mergeCell ref="AQ27:AR27"/>
    <mergeCell ref="AQ26:AR26"/>
    <mergeCell ref="AS26:AU26"/>
    <mergeCell ref="AS27:AU27"/>
    <mergeCell ref="AN26:AP26"/>
    <mergeCell ref="AC26:AE26"/>
    <mergeCell ref="Z26:AB26"/>
    <mergeCell ref="AS25:AU25"/>
    <mergeCell ref="AV25:AW25"/>
    <mergeCell ref="AN28:AP28"/>
    <mergeCell ref="AQ28:AR28"/>
    <mergeCell ref="AS28:AU28"/>
    <mergeCell ref="AV28:AW28"/>
    <mergeCell ref="AC31:AE31"/>
    <mergeCell ref="AC28:AE28"/>
    <mergeCell ref="AF28:AH28"/>
    <mergeCell ref="AI28:AK28"/>
    <mergeCell ref="AL28:AM28"/>
    <mergeCell ref="AF31:AH31"/>
    <mergeCell ref="AI31:AK31"/>
    <mergeCell ref="AN29:AP29"/>
    <mergeCell ref="AQ29:AR29"/>
    <mergeCell ref="AN31:AP31"/>
    <mergeCell ref="AS31:AU31"/>
    <mergeCell ref="AV31:AW31"/>
    <mergeCell ref="AI29:AK29"/>
    <mergeCell ref="AV29:AW29"/>
    <mergeCell ref="AV30:AW30"/>
    <mergeCell ref="T27:V27"/>
    <mergeCell ref="W27:Y27"/>
    <mergeCell ref="AC27:AE27"/>
    <mergeCell ref="AF27:AH27"/>
    <mergeCell ref="AI27:AK27"/>
    <mergeCell ref="AL27:AM27"/>
    <mergeCell ref="AN27:AP27"/>
    <mergeCell ref="T26:V26"/>
    <mergeCell ref="Z27:AB27"/>
    <mergeCell ref="Z28:AB28"/>
    <mergeCell ref="AL29:AM29"/>
    <mergeCell ref="C27:G27"/>
    <mergeCell ref="H27:J27"/>
    <mergeCell ref="K27:M27"/>
    <mergeCell ref="N27:P27"/>
    <mergeCell ref="Q27:S27"/>
    <mergeCell ref="W28:Y28"/>
    <mergeCell ref="C28:G28"/>
    <mergeCell ref="H28:J28"/>
    <mergeCell ref="K28:M28"/>
    <mergeCell ref="N28:P28"/>
    <mergeCell ref="Q28:S28"/>
    <mergeCell ref="T28:V28"/>
    <mergeCell ref="C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W31:Y31"/>
    <mergeCell ref="Z31:AB31"/>
    <mergeCell ref="Q31:S31"/>
    <mergeCell ref="T31:V31"/>
    <mergeCell ref="C31:G31"/>
    <mergeCell ref="H31:J31"/>
    <mergeCell ref="K31:M31"/>
    <mergeCell ref="N31:P31"/>
    <mergeCell ref="AS29:AU29"/>
    <mergeCell ref="C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M30"/>
    <mergeCell ref="AN30:AP30"/>
    <mergeCell ref="AQ30:AR30"/>
    <mergeCell ref="AS30:AU30"/>
  </mergeCells>
  <phoneticPr fontId="2"/>
  <pageMargins left="0.51181102362204722" right="0.51181102362204722" top="0.55118110236220474" bottom="0.55118110236220474" header="0.31496062992125984" footer="0.31496062992125984"/>
  <pageSetup paperSize="9" scale="81" firstPageNumber="31" orientation="portrait" useFirstPageNumber="1" r:id="rId1"/>
  <headerFooter>
    <oddFooter>&amp;C&amp;"HGPｺﾞｼｯｸM,ﾒﾃﾞｨｳﾑ"&amp;10
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Z67"/>
  <sheetViews>
    <sheetView showGridLines="0" zoomScale="115" zoomScaleNormal="115" workbookViewId="0">
      <selection activeCell="L20" sqref="L20"/>
    </sheetView>
  </sheetViews>
  <sheetFormatPr defaultColWidth="2.625" defaultRowHeight="12"/>
  <cols>
    <col min="1" max="9" width="2.625" style="14"/>
    <col min="10" max="10" width="2.625" style="14" customWidth="1"/>
    <col min="11" max="13" width="9.75" style="19" customWidth="1"/>
    <col min="14" max="14" width="9.75" style="14" customWidth="1"/>
    <col min="15" max="16" width="8" style="14" customWidth="1"/>
    <col min="17" max="18" width="2.625" style="14"/>
    <col min="19" max="20" width="4.25" style="14" bestFit="1" customWidth="1"/>
    <col min="21" max="21" width="6.25" style="14" bestFit="1" customWidth="1"/>
    <col min="22" max="22" width="8.25" style="14" bestFit="1" customWidth="1"/>
    <col min="23" max="23" width="5.5" style="14" bestFit="1" customWidth="1"/>
    <col min="24" max="24" width="6.25" style="14" bestFit="1" customWidth="1"/>
    <col min="25" max="25" width="5.5" style="14" bestFit="1" customWidth="1"/>
    <col min="26" max="26" width="7" style="14" bestFit="1" customWidth="1"/>
    <col min="27" max="16384" width="2.625" style="14"/>
  </cols>
  <sheetData>
    <row r="1" spans="2:19" s="11" customFormat="1" ht="17.25">
      <c r="B1" s="10"/>
      <c r="C1" s="10"/>
      <c r="D1" s="10"/>
      <c r="E1" s="10"/>
      <c r="F1" s="10"/>
      <c r="G1" s="10"/>
      <c r="H1" s="10"/>
      <c r="I1" s="10"/>
      <c r="J1" s="10"/>
      <c r="K1" s="15"/>
      <c r="L1" s="15"/>
      <c r="M1" s="15"/>
    </row>
    <row r="2" spans="2:19" s="13" customFormat="1" ht="14.25">
      <c r="B2" s="12"/>
      <c r="C2" s="223" t="s">
        <v>33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2:19" s="13" customFormat="1" ht="15" thickBot="1">
      <c r="B3" s="12"/>
      <c r="C3" s="33"/>
      <c r="D3" s="33"/>
      <c r="E3" s="33"/>
      <c r="F3" s="33"/>
      <c r="G3" s="33"/>
      <c r="H3" s="33"/>
      <c r="I3" s="33"/>
      <c r="J3" s="33"/>
      <c r="K3" s="27"/>
      <c r="L3" s="32" t="s">
        <v>35</v>
      </c>
      <c r="M3" s="35"/>
    </row>
    <row r="4" spans="2:19" ht="12.75" thickTop="1">
      <c r="C4" s="226" t="s">
        <v>27</v>
      </c>
      <c r="D4" s="226"/>
      <c r="E4" s="226"/>
      <c r="F4" s="226"/>
      <c r="G4" s="226"/>
      <c r="H4" s="226"/>
      <c r="I4" s="226"/>
      <c r="J4" s="227"/>
      <c r="K4" s="230" t="s">
        <v>28</v>
      </c>
      <c r="L4" s="232" t="s">
        <v>29</v>
      </c>
      <c r="M4" s="2"/>
    </row>
    <row r="5" spans="2:19">
      <c r="C5" s="224"/>
      <c r="D5" s="224"/>
      <c r="E5" s="224"/>
      <c r="F5" s="224"/>
      <c r="G5" s="224"/>
      <c r="H5" s="224"/>
      <c r="I5" s="224"/>
      <c r="J5" s="225"/>
      <c r="K5" s="231"/>
      <c r="L5" s="233"/>
      <c r="M5" s="2"/>
    </row>
    <row r="6" spans="2:19" s="16" customFormat="1" ht="9">
      <c r="C6" s="234"/>
      <c r="D6" s="234"/>
      <c r="E6" s="234"/>
      <c r="F6" s="234"/>
      <c r="G6" s="234"/>
      <c r="H6" s="234"/>
      <c r="I6" s="234"/>
      <c r="J6" s="235"/>
      <c r="K6" s="34" t="s">
        <v>2</v>
      </c>
      <c r="L6" s="28" t="s">
        <v>3</v>
      </c>
      <c r="M6" s="9"/>
    </row>
    <row r="7" spans="2:19" s="17" customFormat="1" ht="15.75" customHeight="1">
      <c r="C7" s="228" t="s">
        <v>45</v>
      </c>
      <c r="D7" s="228"/>
      <c r="E7" s="228"/>
      <c r="F7" s="228"/>
      <c r="G7" s="228"/>
      <c r="H7" s="228"/>
      <c r="I7" s="228"/>
      <c r="J7" s="229"/>
      <c r="K7" s="63">
        <v>102</v>
      </c>
      <c r="L7" s="64">
        <v>142</v>
      </c>
      <c r="M7" s="36"/>
    </row>
    <row r="8" spans="2:19" s="17" customFormat="1" ht="15.75" customHeight="1">
      <c r="C8" s="83"/>
      <c r="D8" s="83"/>
      <c r="E8" s="83"/>
      <c r="F8" s="83"/>
      <c r="G8" s="83"/>
      <c r="H8" s="83"/>
      <c r="I8" s="83"/>
      <c r="J8" s="84"/>
      <c r="K8" s="40"/>
      <c r="L8" s="39"/>
      <c r="M8" s="36"/>
    </row>
    <row r="9" spans="2:19" ht="15" hidden="1" customHeight="1">
      <c r="C9" s="83" t="s">
        <v>24</v>
      </c>
      <c r="D9" s="83"/>
      <c r="E9" s="83"/>
      <c r="F9" s="83"/>
      <c r="G9" s="83"/>
      <c r="H9" s="83"/>
      <c r="I9" s="83"/>
      <c r="J9" s="84"/>
      <c r="K9" s="3">
        <v>58</v>
      </c>
      <c r="L9" s="4">
        <v>71</v>
      </c>
      <c r="M9" s="2"/>
      <c r="Q9" s="18"/>
      <c r="R9" s="18"/>
      <c r="S9" s="18"/>
    </row>
    <row r="10" spans="2:19" ht="15.75" hidden="1" customHeight="1">
      <c r="C10" s="83" t="s">
        <v>31</v>
      </c>
      <c r="D10" s="83"/>
      <c r="E10" s="83"/>
      <c r="F10" s="83"/>
      <c r="G10" s="83"/>
      <c r="H10" s="83"/>
      <c r="I10" s="83"/>
      <c r="J10" s="84"/>
      <c r="K10" s="3">
        <v>66</v>
      </c>
      <c r="L10" s="4">
        <v>83</v>
      </c>
      <c r="M10" s="2"/>
      <c r="Q10" s="18"/>
      <c r="R10" s="18"/>
      <c r="S10" s="18"/>
    </row>
    <row r="11" spans="2:19" ht="15.75" hidden="1" customHeight="1">
      <c r="C11" s="83" t="s">
        <v>25</v>
      </c>
      <c r="D11" s="83"/>
      <c r="E11" s="83"/>
      <c r="F11" s="83"/>
      <c r="G11" s="83"/>
      <c r="H11" s="83"/>
      <c r="I11" s="83"/>
      <c r="J11" s="84"/>
      <c r="K11" s="3">
        <v>68</v>
      </c>
      <c r="L11" s="4">
        <v>87</v>
      </c>
      <c r="M11" s="2"/>
      <c r="Q11" s="18"/>
      <c r="R11" s="18"/>
      <c r="S11" s="18"/>
    </row>
    <row r="12" spans="2:19" ht="15.75" customHeight="1">
      <c r="C12" s="83" t="s">
        <v>26</v>
      </c>
      <c r="D12" s="83"/>
      <c r="E12" s="83"/>
      <c r="F12" s="83"/>
      <c r="G12" s="83"/>
      <c r="H12" s="83"/>
      <c r="I12" s="83"/>
      <c r="J12" s="84"/>
      <c r="K12" s="3">
        <v>86</v>
      </c>
      <c r="L12" s="4">
        <v>116</v>
      </c>
      <c r="M12" s="2"/>
    </row>
    <row r="13" spans="2:19" ht="15.75" customHeight="1">
      <c r="C13" s="83" t="s">
        <v>30</v>
      </c>
      <c r="D13" s="83"/>
      <c r="E13" s="83"/>
      <c r="F13" s="83"/>
      <c r="G13" s="83"/>
      <c r="H13" s="83"/>
      <c r="I13" s="83"/>
      <c r="J13" s="84"/>
      <c r="K13" s="40">
        <v>87</v>
      </c>
      <c r="L13" s="39">
        <v>116</v>
      </c>
      <c r="M13" s="2"/>
    </row>
    <row r="14" spans="2:19" ht="15.75" customHeight="1">
      <c r="C14" s="83" t="s">
        <v>34</v>
      </c>
      <c r="D14" s="83"/>
      <c r="E14" s="83"/>
      <c r="F14" s="83"/>
      <c r="G14" s="83"/>
      <c r="H14" s="83"/>
      <c r="I14" s="83"/>
      <c r="J14" s="84"/>
      <c r="K14" s="40">
        <v>86</v>
      </c>
      <c r="L14" s="39">
        <v>110</v>
      </c>
      <c r="M14" s="2"/>
    </row>
    <row r="15" spans="2:19" ht="15.75" customHeight="1">
      <c r="C15" s="83" t="s">
        <v>37</v>
      </c>
      <c r="D15" s="83"/>
      <c r="E15" s="83"/>
      <c r="F15" s="83"/>
      <c r="G15" s="83"/>
      <c r="H15" s="83"/>
      <c r="I15" s="83"/>
      <c r="J15" s="84"/>
      <c r="K15" s="40">
        <v>89</v>
      </c>
      <c r="L15" s="39">
        <v>116</v>
      </c>
      <c r="M15" s="2"/>
    </row>
    <row r="16" spans="2:19" s="17" customFormat="1" ht="15.75" customHeight="1">
      <c r="C16" s="83" t="s">
        <v>38</v>
      </c>
      <c r="D16" s="83"/>
      <c r="E16" s="83"/>
      <c r="F16" s="83"/>
      <c r="G16" s="83"/>
      <c r="H16" s="83"/>
      <c r="I16" s="83"/>
      <c r="J16" s="84"/>
      <c r="K16" s="40">
        <v>92</v>
      </c>
      <c r="L16" s="39">
        <v>123</v>
      </c>
      <c r="M16" s="36"/>
    </row>
    <row r="17" spans="3:13" s="17" customFormat="1" ht="15.75" customHeight="1">
      <c r="C17" s="83" t="s">
        <v>50</v>
      </c>
      <c r="D17" s="83"/>
      <c r="E17" s="83"/>
      <c r="F17" s="83"/>
      <c r="G17" s="83"/>
      <c r="H17" s="83"/>
      <c r="I17" s="83"/>
      <c r="J17" s="84"/>
      <c r="K17" s="61">
        <v>97</v>
      </c>
      <c r="L17" s="60">
        <v>132</v>
      </c>
      <c r="M17" s="36"/>
    </row>
    <row r="18" spans="3:13" ht="12.75" thickBot="1">
      <c r="C18" s="236"/>
      <c r="D18" s="236"/>
      <c r="E18" s="236"/>
      <c r="F18" s="236"/>
      <c r="G18" s="236"/>
      <c r="H18" s="236"/>
      <c r="I18" s="236"/>
      <c r="J18" s="236"/>
      <c r="K18" s="37"/>
      <c r="L18" s="29"/>
      <c r="M18" s="2"/>
    </row>
    <row r="19" spans="3:13" ht="12.75" thickTop="1">
      <c r="C19" s="38"/>
      <c r="D19" s="38"/>
      <c r="E19" s="38"/>
      <c r="F19" s="38"/>
      <c r="G19" s="38"/>
      <c r="H19" s="38"/>
      <c r="I19" s="38"/>
      <c r="J19" s="38"/>
      <c r="K19" s="26"/>
      <c r="L19" s="32" t="s">
        <v>53</v>
      </c>
      <c r="M19" s="26"/>
    </row>
    <row r="20" spans="3:13">
      <c r="C20" s="62" t="s">
        <v>52</v>
      </c>
      <c r="D20" s="11"/>
      <c r="E20" s="11"/>
      <c r="F20" s="11"/>
      <c r="G20" s="11"/>
      <c r="H20" s="11"/>
      <c r="I20" s="11"/>
      <c r="J20" s="11"/>
    </row>
    <row r="48" spans="11:26" ht="15.75" customHeight="1">
      <c r="K48" s="14"/>
      <c r="L48" s="14"/>
      <c r="M48" s="14"/>
      <c r="U48" s="20"/>
      <c r="V48" s="20"/>
      <c r="W48" s="21"/>
      <c r="X48" s="21"/>
      <c r="Y48" s="21"/>
      <c r="Z48" s="21"/>
    </row>
    <row r="49" spans="11:26" ht="15.75" customHeight="1">
      <c r="K49" s="14"/>
      <c r="L49" s="14"/>
      <c r="M49" s="14"/>
      <c r="U49" s="20"/>
      <c r="V49" s="20"/>
      <c r="W49" s="22"/>
      <c r="X49" s="22"/>
      <c r="Y49" s="22"/>
      <c r="Z49" s="22"/>
    </row>
    <row r="67" spans="11:26" ht="15.75" customHeight="1">
      <c r="K67" s="14"/>
      <c r="L67" s="14"/>
      <c r="M67" s="14"/>
      <c r="U67" s="23"/>
      <c r="V67" s="24"/>
      <c r="W67" s="24"/>
      <c r="X67" s="25"/>
      <c r="Y67" s="23"/>
      <c r="Z67" s="23"/>
    </row>
  </sheetData>
  <mergeCells count="17">
    <mergeCell ref="C16:J16"/>
    <mergeCell ref="C17:J17"/>
    <mergeCell ref="C18:J18"/>
    <mergeCell ref="C14:J14"/>
    <mergeCell ref="C12:J12"/>
    <mergeCell ref="C13:J13"/>
    <mergeCell ref="C15:J15"/>
    <mergeCell ref="C2:M2"/>
    <mergeCell ref="C4:J5"/>
    <mergeCell ref="K4:K5"/>
    <mergeCell ref="L4:L5"/>
    <mergeCell ref="C6:J6"/>
    <mergeCell ref="C7:J7"/>
    <mergeCell ref="C8:J8"/>
    <mergeCell ref="C9:J9"/>
    <mergeCell ref="C10:J10"/>
    <mergeCell ref="C11:J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</vt:lpstr>
      <vt:lpstr>（S）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2022-07-26T01:18:39Z</dcterms:modified>
</cp:coreProperties>
</file>