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2022-8\"/>
    </mc:Choice>
  </mc:AlternateContent>
  <xr:revisionPtr revIDLastSave="0" documentId="8_{8F5279F1-7A0F-4CE9-9828-D7560BAE2E21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Z" sheetId="64" r:id="rId1"/>
  </sheets>
  <definedNames>
    <definedName name="_xlnm.Print_Area" localSheetId="0">Z!$A$1:$R$54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64" l="1"/>
  <c r="E13" i="64"/>
  <c r="F12" i="64"/>
  <c r="E12" i="64"/>
  <c r="F11" i="64"/>
  <c r="E11" i="64"/>
  <c r="F10" i="64"/>
  <c r="E10" i="64"/>
  <c r="F9" i="64"/>
  <c r="E9" i="64"/>
  <c r="D52" i="64"/>
  <c r="D51" i="64"/>
  <c r="D50" i="64"/>
  <c r="D49" i="64"/>
  <c r="D48" i="64"/>
  <c r="F52" i="64"/>
  <c r="E52" i="64"/>
  <c r="F51" i="64"/>
  <c r="E51" i="64"/>
  <c r="F50" i="64"/>
  <c r="E50" i="64"/>
  <c r="F49" i="64"/>
  <c r="E49" i="64"/>
  <c r="F48" i="64"/>
  <c r="E48" i="64"/>
  <c r="F21" i="64"/>
  <c r="F27" i="64"/>
  <c r="F26" i="64"/>
  <c r="F25" i="64"/>
  <c r="F24" i="64"/>
  <c r="F23" i="64"/>
  <c r="E21" i="64"/>
  <c r="E24" i="64"/>
  <c r="E25" i="64"/>
  <c r="E26" i="64"/>
  <c r="E27" i="64"/>
  <c r="E23" i="64"/>
  <c r="M52" i="64" l="1"/>
  <c r="J52" i="64"/>
  <c r="G52" i="64"/>
  <c r="J39" i="64"/>
  <c r="G39" i="64"/>
  <c r="D39" i="64"/>
  <c r="M27" i="64"/>
  <c r="J27" i="64"/>
  <c r="G27" i="64"/>
  <c r="M13" i="64"/>
  <c r="J13" i="64"/>
  <c r="G13" i="64"/>
  <c r="D13" i="64" l="1"/>
  <c r="D27" i="64"/>
  <c r="G50" i="64" l="1"/>
  <c r="M51" i="64"/>
  <c r="J51" i="64"/>
  <c r="G51" i="64"/>
  <c r="J38" i="64"/>
  <c r="G38" i="64"/>
  <c r="D38" i="64"/>
  <c r="M26" i="64"/>
  <c r="J26" i="64"/>
  <c r="G26" i="64"/>
  <c r="D26" i="64"/>
  <c r="M12" i="64"/>
  <c r="J12" i="64"/>
  <c r="G12" i="64"/>
  <c r="D12" i="64" l="1"/>
  <c r="M50" i="64" l="1"/>
  <c r="J50" i="64"/>
  <c r="M46" i="64"/>
  <c r="J46" i="64"/>
  <c r="G46" i="64"/>
  <c r="F46" i="64"/>
  <c r="E46" i="64"/>
  <c r="J37" i="64"/>
  <c r="G37" i="64"/>
  <c r="D37" i="64"/>
  <c r="J33" i="64"/>
  <c r="G33" i="64"/>
  <c r="D33" i="64"/>
  <c r="M25" i="64"/>
  <c r="J25" i="64"/>
  <c r="G25" i="64"/>
  <c r="M21" i="64"/>
  <c r="J21" i="64"/>
  <c r="G21" i="64"/>
  <c r="M11" i="64"/>
  <c r="J11" i="64"/>
  <c r="D10" i="64"/>
  <c r="D9" i="64"/>
  <c r="M7" i="64"/>
  <c r="J7" i="64"/>
  <c r="G7" i="64"/>
  <c r="F7" i="64"/>
  <c r="E7" i="64"/>
  <c r="D11" i="64" l="1"/>
  <c r="D25" i="64"/>
  <c r="D46" i="64"/>
  <c r="D21" i="64"/>
  <c r="D7" i="64"/>
</calcChain>
</file>

<file path=xl/sharedStrings.xml><?xml version="1.0" encoding="utf-8"?>
<sst xmlns="http://schemas.openxmlformats.org/spreadsheetml/2006/main" count="151" uniqueCount="30">
  <si>
    <t>-</t>
    <phoneticPr fontId="1"/>
  </si>
  <si>
    <t>人</t>
    <rPh sb="0" eb="1">
      <t>ニン</t>
    </rPh>
    <phoneticPr fontId="2"/>
  </si>
  <si>
    <t>総　数</t>
    <rPh sb="0" eb="1">
      <t>フサ</t>
    </rPh>
    <rPh sb="2" eb="3">
      <t>カズ</t>
    </rPh>
    <phoneticPr fontId="2"/>
  </si>
  <si>
    <t>年　別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</si>
  <si>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</si>
  <si>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</si>
  <si>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平成28年</t>
    <rPh sb="0" eb="2">
      <t>ヘイセイ</t>
    </rPh>
    <rPh sb="4" eb="5">
      <t>ネン</t>
    </rPh>
    <phoneticPr fontId="2"/>
  </si>
  <si>
    <t>出典：学校基本調査</t>
    <rPh sb="0" eb="2">
      <t>シュッテン</t>
    </rPh>
    <rPh sb="3" eb="5">
      <t>ガッコウ</t>
    </rPh>
    <rPh sb="5" eb="7">
      <t>キホン</t>
    </rPh>
    <rPh sb="7" eb="9">
      <t>チョウサ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</si>
  <si>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</si>
  <si>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</si>
  <si>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計</t>
    <rPh sb="0" eb="1">
      <t>ケイ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</si>
  <si>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</si>
  <si>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</si>
  <si>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</si>
  <si>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</si>
  <si>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</si>
  <si>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</si>
  <si>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　①幼稚園</t>
    <rPh sb="2" eb="5">
      <t>ヨウチエン</t>
    </rPh>
    <phoneticPr fontId="2"/>
  </si>
  <si>
    <t>　②小学校</t>
    <rPh sb="2" eb="5">
      <t>ショウガッコウ</t>
    </rPh>
    <phoneticPr fontId="2"/>
  </si>
  <si>
    <t>　③中学校</t>
    <rPh sb="2" eb="5">
      <t>チュウガッコウ</t>
    </rPh>
    <phoneticPr fontId="2"/>
  </si>
  <si>
    <t>平成29年</t>
    <rPh sb="0" eb="2">
      <t>ヘイセイ</t>
    </rPh>
    <rPh sb="4" eb="5">
      <t>ネン</t>
    </rPh>
    <phoneticPr fontId="2"/>
  </si>
  <si>
    <t>10-2  学年別園児・児童・生徒数</t>
    <rPh sb="6" eb="9">
      <t>ガクネンベツ</t>
    </rPh>
    <rPh sb="9" eb="11">
      <t>エンジ</t>
    </rPh>
    <rPh sb="12" eb="13">
      <t>ジ</t>
    </rPh>
    <rPh sb="13" eb="14">
      <t>ドウ</t>
    </rPh>
    <rPh sb="15" eb="17">
      <t>セイト</t>
    </rPh>
    <rPh sb="17" eb="18">
      <t>スウ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</si>
  <si>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</si>
  <si>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1"/>
  </si>
  <si>
    <t>（各年5月1日現在）</t>
    <phoneticPr fontId="1"/>
  </si>
  <si>
    <r>
      <t>３歳児</t>
    </r>
    <r>
      <rPr>
        <sz val="8"/>
        <rFont val="ＭＳ Ｐゴシック"/>
        <family val="3"/>
        <charset val="128"/>
      </rPr>
      <t>（※）</t>
    </r>
    <rPh sb="1" eb="3">
      <t>サイジ</t>
    </rPh>
    <phoneticPr fontId="2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</si>
  <si>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</si>
  <si>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</si>
  <si>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年　別</t>
    <rPh sb="0" eb="1">
      <t>トシ</t>
    </rPh>
    <rPh sb="2" eb="3">
      <t>ベツ</t>
    </rPh>
    <phoneticPr fontId="1"/>
  </si>
  <si>
    <t>注）　令和元年度から３年間教育を開始したため項目を追加。</t>
    <rPh sb="3" eb="5">
      <t>レイワ</t>
    </rPh>
    <rPh sb="5" eb="7">
      <t>ガンネン</t>
    </rPh>
    <rPh sb="7" eb="8">
      <t>ド</t>
    </rPh>
    <rPh sb="11" eb="13">
      <t>ネンカン</t>
    </rPh>
    <rPh sb="13" eb="15">
      <t>キョウイク</t>
    </rPh>
    <rPh sb="16" eb="18">
      <t>カイシ</t>
    </rPh>
    <rPh sb="22" eb="24">
      <t>コウモク</t>
    </rPh>
    <rPh sb="25" eb="27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</si>
</sst>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_ "/>
  </numFmts>
  <fonts count="1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明朝"/>
      <family val="1"/>
      <charset val="128"/>
    </font>
    <font>
      <sz val="9"/>
      <color theme="1"/>
      <name val="ＭＳ Ｐゴシック"/>
      <family val="2"/>
      <charset val="128"/>
    </font>
    <font>
      <sz val="10"/>
      <name val="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</borders>
  <cellStyleXfs count="7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7" fillId="0" borderId="0"/>
    <xf numFmtId="0" fontId="10" fillId="0" borderId="0">
      <alignment vertical="center"/>
    </xf>
    <xf numFmtId="0" fontId="6" fillId="0" borderId="0"/>
    <xf numFmtId="38" fontId="1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8" fillId="0" borderId="0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3" fillId="0" borderId="0" xfId="0" applyFont="1" applyFill="1" applyAlignment="1">
      <alignment vertical="center"/>
    </xf>
    <xf numFmtId="180" fontId="15" fillId="0" borderId="0" xfId="0" applyNumberFormat="1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180" fontId="15" fillId="0" borderId="0" xfId="0" applyNumberFormat="1" applyFont="1" applyFill="1" applyBorder="1">
      <alignment vertical="center"/>
    </xf>
    <xf numFmtId="180" fontId="15" fillId="0" borderId="0" xfId="0" applyNumberFormat="1" applyFont="1" applyFill="1" applyAlignment="1">
      <alignment horizontal="right" vertical="center"/>
    </xf>
    <xf numFmtId="180" fontId="15" fillId="0" borderId="0" xfId="0" applyNumberFormat="1" applyFont="1" applyFill="1" applyAlignment="1">
      <alignment vertical="center"/>
    </xf>
    <xf numFmtId="180" fontId="15" fillId="0" borderId="0" xfId="0" applyNumberFormat="1" applyFont="1" applyFill="1" applyAlignment="1">
      <alignment vertical="center" shrinkToFit="1"/>
    </xf>
    <xf numFmtId="180" fontId="15" fillId="0" borderId="0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vertical="center" shrinkToFit="1"/>
    </xf>
    <xf numFmtId="0" fontId="8" fillId="0" borderId="0" xfId="0" applyFont="1" applyAlignment="1">
      <alignment horizontal="right" vertical="top"/>
    </xf>
    <xf numFmtId="0" fontId="14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top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180" fontId="15" fillId="0" borderId="0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9" fillId="0" borderId="0" xfId="0" applyFont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0" fontId="9" fillId="0" borderId="12" xfId="0" applyFont="1" applyBorder="1" applyAlignment="1">
      <alignment horizontal="right" vertical="top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top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distributed" vertical="top"/>
    </xf>
    <xf numFmtId="0" fontId="9" fillId="0" borderId="0" xfId="0" applyFont="1" applyAlignment="1">
      <alignment horizontal="distributed" vertical="top"/>
    </xf>
    <xf numFmtId="180" fontId="3" fillId="0" borderId="21" xfId="0" applyNumberFormat="1" applyFont="1" applyBorder="1" applyAlignment="1">
      <alignment horizontal="center" vertical="center"/>
    </xf>
    <xf numFmtId="180" fontId="3" fillId="0" borderId="19" xfId="0" applyNumberFormat="1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center" vertical="center" shrinkToFit="1"/>
    </xf>
    <xf numFmtId="180" fontId="3" fillId="0" borderId="19" xfId="0" applyNumberFormat="1" applyFont="1" applyBorder="1" applyAlignment="1">
      <alignment horizontal="center" vertical="center" shrinkToFit="1"/>
    </xf>
    <xf numFmtId="180" fontId="3" fillId="0" borderId="7" xfId="0" applyNumberFormat="1" applyFont="1" applyBorder="1" applyAlignment="1">
      <alignment horizontal="center" vertical="center" shrinkToFit="1"/>
    </xf>
    <xf numFmtId="180" fontId="9" fillId="0" borderId="13" xfId="0" applyNumberFormat="1" applyFont="1" applyBorder="1" applyAlignment="1">
      <alignment horizontal="right" vertical="top"/>
    </xf>
    <xf numFmtId="180" fontId="9" fillId="0" borderId="12" xfId="0" applyNumberFormat="1" applyFont="1" applyBorder="1" applyAlignment="1">
      <alignment horizontal="right" vertical="top"/>
    </xf>
    <xf numFmtId="180" fontId="9" fillId="0" borderId="15" xfId="0" applyNumberFormat="1" applyFont="1" applyBorder="1" applyAlignment="1">
      <alignment horizontal="right" vertical="top"/>
    </xf>
    <xf numFmtId="180" fontId="9" fillId="0" borderId="14" xfId="0" applyNumberFormat="1" applyFont="1" applyBorder="1" applyAlignment="1">
      <alignment horizontal="right" vertical="top"/>
    </xf>
    <xf numFmtId="180" fontId="5" fillId="0" borderId="4" xfId="0" applyNumberFormat="1" applyFont="1" applyBorder="1">
      <alignment vertical="center"/>
    </xf>
    <xf numFmtId="180" fontId="5" fillId="0" borderId="0" xfId="0" applyNumberFormat="1" applyFont="1">
      <alignment vertical="center"/>
    </xf>
    <xf numFmtId="180" fontId="5" fillId="0" borderId="9" xfId="0" applyNumberFormat="1" applyFont="1" applyBorder="1" applyAlignment="1">
      <alignment vertical="center" shrinkToFit="1"/>
    </xf>
    <xf numFmtId="180" fontId="5" fillId="0" borderId="0" xfId="0" applyNumberFormat="1" applyFont="1" applyAlignment="1">
      <alignment vertical="center" shrinkToFit="1"/>
    </xf>
    <xf numFmtId="180" fontId="5" fillId="0" borderId="22" xfId="0" applyNumberFormat="1" applyFont="1" applyBorder="1" applyAlignment="1">
      <alignment vertical="center" shrinkToFit="1"/>
    </xf>
    <xf numFmtId="180" fontId="5" fillId="0" borderId="9" xfId="0" applyNumberFormat="1" applyFont="1" applyBorder="1" applyAlignment="1">
      <alignment horizontal="right" vertical="center" shrinkToFit="1"/>
    </xf>
    <xf numFmtId="180" fontId="5" fillId="0" borderId="0" xfId="0" applyNumberFormat="1" applyFont="1" applyAlignment="1">
      <alignment horizontal="right" vertical="center" shrinkToFit="1"/>
    </xf>
    <xf numFmtId="180" fontId="5" fillId="0" borderId="22" xfId="0" applyNumberFormat="1" applyFont="1" applyBorder="1" applyAlignment="1">
      <alignment horizontal="right" vertical="center" shrinkToFit="1"/>
    </xf>
    <xf numFmtId="180" fontId="5" fillId="0" borderId="0" xfId="0" applyNumberFormat="1" applyFont="1" applyAlignment="1">
      <alignment horizontal="right" vertical="center"/>
    </xf>
    <xf numFmtId="180" fontId="3" fillId="0" borderId="8" xfId="0" applyNumberFormat="1" applyFont="1" applyBorder="1" applyAlignment="1">
      <alignment horizontal="center" vertical="center" shrinkToFit="1"/>
    </xf>
    <xf numFmtId="180" fontId="9" fillId="0" borderId="13" xfId="0" applyNumberFormat="1" applyFont="1" applyBorder="1" applyAlignment="1">
      <alignment horizontal="right" vertical="top" shrinkToFit="1"/>
    </xf>
    <xf numFmtId="180" fontId="9" fillId="0" borderId="12" xfId="0" applyNumberFormat="1" applyFont="1" applyBorder="1" applyAlignment="1">
      <alignment horizontal="right" vertical="top" shrinkToFit="1"/>
    </xf>
    <xf numFmtId="180" fontId="9" fillId="0" borderId="15" xfId="0" applyNumberFormat="1" applyFont="1" applyBorder="1" applyAlignment="1">
      <alignment horizontal="right" vertical="top" shrinkToFit="1"/>
    </xf>
    <xf numFmtId="180" fontId="9" fillId="0" borderId="14" xfId="0" applyNumberFormat="1" applyFont="1" applyBorder="1" applyAlignment="1">
      <alignment horizontal="right" vertical="top" shrinkToFit="1"/>
    </xf>
    <xf numFmtId="180" fontId="9" fillId="0" borderId="4" xfId="0" applyNumberFormat="1" applyFont="1" applyBorder="1" applyAlignment="1">
      <alignment horizontal="right" vertical="top" shrinkToFit="1"/>
    </xf>
    <xf numFmtId="180" fontId="9" fillId="0" borderId="0" xfId="0" applyNumberFormat="1" applyFont="1" applyAlignment="1">
      <alignment horizontal="right" vertical="top" shrinkToFit="1"/>
    </xf>
    <xf numFmtId="180" fontId="9" fillId="0" borderId="9" xfId="0" applyNumberFormat="1" applyFont="1" applyBorder="1" applyAlignment="1">
      <alignment horizontal="right" vertical="top" shrinkToFit="1"/>
    </xf>
    <xf numFmtId="180" fontId="9" fillId="0" borderId="22" xfId="0" applyNumberFormat="1" applyFont="1" applyBorder="1" applyAlignment="1">
      <alignment horizontal="right" vertical="top" shrinkToFit="1"/>
    </xf>
    <xf numFmtId="180" fontId="5" fillId="0" borderId="4" xfId="0" applyNumberFormat="1" applyFont="1" applyBorder="1" applyAlignment="1">
      <alignment horizontal="right" vertical="center"/>
    </xf>
    <xf numFmtId="180" fontId="5" fillId="0" borderId="5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180" fontId="5" fillId="0" borderId="10" xfId="0" applyNumberFormat="1" applyFont="1" applyBorder="1" applyAlignment="1">
      <alignment horizontal="right" vertical="center" shrinkToFit="1"/>
    </xf>
    <xf numFmtId="180" fontId="5" fillId="0" borderId="11" xfId="0" applyNumberFormat="1" applyFont="1" applyBorder="1" applyAlignment="1">
      <alignment horizontal="right" vertical="center" shrinkToFit="1"/>
    </xf>
    <xf numFmtId="180" fontId="15" fillId="0" borderId="0" xfId="0" applyNumberFormat="1" applyFont="1" applyAlignment="1">
      <alignment horizontal="center" vertical="center"/>
    </xf>
    <xf numFmtId="180" fontId="15" fillId="0" borderId="0" xfId="0" applyNumberFormat="1" applyFont="1" applyAlignment="1">
      <alignment vertical="center" shrinkToFit="1"/>
    </xf>
    <xf numFmtId="180" fontId="3" fillId="0" borderId="21" xfId="0" applyNumberFormat="1" applyFont="1" applyBorder="1" applyAlignment="1">
      <alignment horizontal="center" vertical="center" shrinkToFit="1"/>
    </xf>
    <xf numFmtId="180" fontId="5" fillId="0" borderId="4" xfId="0" applyNumberFormat="1" applyFont="1" applyBorder="1" applyAlignment="1">
      <alignment horizontal="right" vertical="center" shrinkToFit="1"/>
    </xf>
    <xf numFmtId="180" fontId="5" fillId="0" borderId="4" xfId="0" applyNumberFormat="1" applyFont="1" applyBorder="1" applyAlignment="1">
      <alignment vertical="center" shrinkToFit="1"/>
    </xf>
    <xf numFmtId="180" fontId="5" fillId="0" borderId="5" xfId="0" applyNumberFormat="1" applyFont="1" applyBorder="1" applyAlignment="1">
      <alignment horizontal="right" vertical="center" shrinkToFit="1"/>
    </xf>
    <xf numFmtId="180" fontId="3" fillId="0" borderId="6" xfId="0" applyNumberFormat="1" applyFont="1" applyBorder="1" applyAlignment="1">
      <alignment horizontal="right" vertical="center" shrinkToFit="1"/>
    </xf>
    <xf numFmtId="180" fontId="5" fillId="0" borderId="0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80" fontId="5" fillId="0" borderId="4" xfId="0" applyNumberFormat="1" applyFont="1" applyBorder="1">
      <alignment vertical="center"/>
    </xf>
    <xf numFmtId="180" fontId="5" fillId="0" borderId="9" xfId="0" applyNumberFormat="1" applyFont="1" applyBorder="1" applyAlignment="1">
      <alignment vertical="center" shrinkToFit="1"/>
    </xf>
    <xf numFmtId="180" fontId="5" fillId="0" borderId="22" xfId="0" applyNumberFormat="1" applyFont="1" applyBorder="1" applyAlignment="1">
      <alignment vertical="center" shrinkToFit="1"/>
    </xf>
    <xf numFmtId="180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180" fontId="5" fillId="0" borderId="0" xfId="0" applyNumberFormat="1" applyFont="1" applyBorder="1" applyAlignment="1">
      <alignment vertical="center" shrinkToFit="1"/>
    </xf>
    <xf numFmtId="180" fontId="5" fillId="0" borderId="0" xfId="0" applyNumberFormat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80" fontId="5" fillId="0" borderId="4" xfId="0" applyNumberFormat="1" applyFont="1" applyBorder="1">
      <alignment vertical="center"/>
    </xf>
    <xf numFmtId="180" fontId="5" fillId="0" borderId="5" xfId="0" applyNumberFormat="1" applyFont="1" applyBorder="1">
      <alignment vertical="center"/>
    </xf>
    <xf numFmtId="180" fontId="5" fillId="0" borderId="1" xfId="0" applyNumberFormat="1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180" fontId="5" fillId="0" borderId="0" xfId="0" applyNumberFormat="1" applyFont="1" applyBorder="1">
      <alignment vertical="center"/>
    </xf>
    <xf numFmtId="180" fontId="5" fillId="0" borderId="9" xfId="0" applyNumberFormat="1" applyFont="1" applyBorder="1" applyAlignment="1">
      <alignment vertical="center" shrinkToFit="1"/>
    </xf>
    <xf numFmtId="180" fontId="5" fillId="0" borderId="0" xfId="0" applyNumberFormat="1" applyFont="1" applyBorder="1" applyAlignment="1">
      <alignment vertical="center" shrinkToFit="1"/>
    </xf>
    <xf numFmtId="180" fontId="5" fillId="0" borderId="0" xfId="0" applyNumberFormat="1" applyFont="1" applyBorder="1" applyAlignment="1">
      <alignment horizontal="right" vertical="center" shrinkToFit="1"/>
    </xf>
    <xf numFmtId="180" fontId="5" fillId="0" borderId="22" xfId="0" applyNumberFormat="1" applyFont="1" applyBorder="1" applyAlignment="1">
      <alignment vertical="center" shrinkToFit="1"/>
    </xf>
    <xf numFmtId="180" fontId="5" fillId="0" borderId="1" xfId="0" applyNumberFormat="1" applyFont="1" applyBorder="1" applyAlignment="1">
      <alignment vertical="center" shrinkToFit="1"/>
    </xf>
    <xf numFmtId="180" fontId="5" fillId="0" borderId="10" xfId="0" applyNumberFormat="1" applyFont="1" applyBorder="1" applyAlignment="1">
      <alignment vertical="center" shrinkToFit="1"/>
    </xf>
    <xf numFmtId="180" fontId="5" fillId="0" borderId="1" xfId="0" applyNumberFormat="1" applyFont="1" applyBorder="1" applyAlignment="1">
      <alignment horizontal="right" vertical="center" shrinkToFit="1"/>
    </xf>
    <xf numFmtId="180" fontId="5" fillId="0" borderId="11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180" fontId="5" fillId="0" borderId="29" xfId="0" applyNumberFormat="1" applyFont="1" applyFill="1" applyBorder="1">
      <alignment vertical="center"/>
    </xf>
    <xf numFmtId="180" fontId="5" fillId="0" borderId="28" xfId="0" applyNumberFormat="1" applyFont="1" applyFill="1" applyBorder="1">
      <alignment vertical="center"/>
    </xf>
    <xf numFmtId="180" fontId="5" fillId="0" borderId="30" xfId="0" applyNumberFormat="1" applyFont="1" applyFill="1" applyBorder="1" applyAlignment="1">
      <alignment vertical="center" shrinkToFit="1"/>
    </xf>
    <xf numFmtId="180" fontId="5" fillId="0" borderId="28" xfId="0" applyNumberFormat="1" applyFont="1" applyFill="1" applyBorder="1" applyAlignment="1">
      <alignment vertical="center" shrinkToFit="1"/>
    </xf>
    <xf numFmtId="180" fontId="5" fillId="0" borderId="31" xfId="0" applyNumberFormat="1" applyFont="1" applyFill="1" applyBorder="1" applyAlignment="1">
      <alignment vertical="center" shrinkToFit="1"/>
    </xf>
    <xf numFmtId="180" fontId="5" fillId="0" borderId="29" xfId="0" applyNumberFormat="1" applyFont="1" applyFill="1" applyBorder="1" applyAlignment="1">
      <alignment horizontal="right" vertical="center"/>
    </xf>
    <xf numFmtId="180" fontId="5" fillId="0" borderId="28" xfId="0" applyNumberFormat="1" applyFont="1" applyFill="1" applyBorder="1" applyAlignment="1">
      <alignment horizontal="right" vertical="center"/>
    </xf>
    <xf numFmtId="180" fontId="5" fillId="0" borderId="30" xfId="0" applyNumberFormat="1" applyFont="1" applyFill="1" applyBorder="1" applyAlignment="1">
      <alignment horizontal="right" vertical="center" shrinkToFit="1"/>
    </xf>
    <xf numFmtId="180" fontId="5" fillId="0" borderId="28" xfId="0" applyNumberFormat="1" applyFont="1" applyFill="1" applyBorder="1" applyAlignment="1">
      <alignment horizontal="right" vertical="center" shrinkToFit="1"/>
    </xf>
    <xf numFmtId="180" fontId="5" fillId="0" borderId="31" xfId="0" applyNumberFormat="1" applyFont="1" applyFill="1" applyBorder="1" applyAlignment="1">
      <alignment horizontal="right" vertical="center" shrinkToFit="1"/>
    </xf>
    <xf numFmtId="180" fontId="5" fillId="0" borderId="29" xfId="0" applyNumberFormat="1" applyFont="1" applyFill="1" applyBorder="1" applyAlignment="1">
      <alignment horizontal="right" vertical="center" shrinkToFit="1"/>
    </xf>
    <xf numFmtId="180" fontId="5" fillId="0" borderId="0" xfId="0" applyNumberFormat="1" applyFont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center" vertical="center"/>
    </xf>
    <xf numFmtId="180" fontId="3" fillId="0" borderId="17" xfId="0" applyNumberFormat="1" applyFont="1" applyBorder="1" applyAlignment="1">
      <alignment horizontal="center" vertical="center" shrinkToFit="1"/>
    </xf>
    <xf numFmtId="180" fontId="3" fillId="0" borderId="23" xfId="0" applyNumberFormat="1" applyFont="1" applyBorder="1" applyAlignment="1">
      <alignment horizontal="center" vertical="center"/>
    </xf>
    <xf numFmtId="180" fontId="3" fillId="0" borderId="17" xfId="0" applyNumberFormat="1" applyFont="1" applyBorder="1" applyAlignment="1">
      <alignment horizontal="center" vertical="center"/>
    </xf>
    <xf numFmtId="180" fontId="3" fillId="0" borderId="18" xfId="0" applyNumberFormat="1" applyFont="1" applyBorder="1" applyAlignment="1">
      <alignment horizontal="center" vertical="center"/>
    </xf>
    <xf numFmtId="180" fontId="3" fillId="0" borderId="18" xfId="0" applyNumberFormat="1" applyFont="1" applyBorder="1" applyAlignment="1">
      <alignment horizontal="center" vertical="center" shrinkToFit="1"/>
    </xf>
    <xf numFmtId="180" fontId="3" fillId="0" borderId="16" xfId="0" applyNumberFormat="1" applyFont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180" fontId="12" fillId="0" borderId="0" xfId="0" applyNumberFormat="1" applyFont="1" applyFill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center" vertical="center" shrinkToFit="1"/>
    </xf>
    <xf numFmtId="180" fontId="3" fillId="0" borderId="27" xfId="0" applyNumberFormat="1" applyFont="1" applyBorder="1" applyAlignment="1">
      <alignment horizontal="center" vertical="center" shrinkToFit="1"/>
    </xf>
    <xf numFmtId="180" fontId="3" fillId="0" borderId="20" xfId="0" applyNumberFormat="1" applyFont="1" applyBorder="1" applyAlignment="1">
      <alignment horizontal="center" vertical="center" shrinkToFit="1"/>
    </xf>
    <xf numFmtId="180" fontId="3" fillId="0" borderId="26" xfId="0" applyNumberFormat="1" applyFont="1" applyBorder="1" applyAlignment="1">
      <alignment horizontal="center" vertical="center" shrinkToFit="1"/>
    </xf>
    <xf numFmtId="180" fontId="3" fillId="0" borderId="23" xfId="0" applyNumberFormat="1" applyFont="1" applyBorder="1" applyAlignment="1">
      <alignment horizontal="center" vertical="center" shrinkToFit="1"/>
    </xf>
    <xf numFmtId="180" fontId="3" fillId="0" borderId="23" xfId="0" applyNumberFormat="1" applyFont="1" applyBorder="1" applyAlignment="1">
      <alignment horizontal="right" vertical="center" shrinkToFit="1"/>
    </xf>
    <xf numFmtId="180" fontId="3" fillId="0" borderId="16" xfId="0" applyNumberFormat="1" applyFont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/>
    </xf>
    <xf numFmtId="180" fontId="3" fillId="0" borderId="27" xfId="0" applyNumberFormat="1" applyFont="1" applyBorder="1" applyAlignment="1">
      <alignment horizontal="center" vertical="center"/>
    </xf>
  </cellXfs>
  <cellStyles count="7">
    <cellStyle name="桁区切り 2" xfId="2" xr:uid="{00000000-0005-0000-0000-000003000000}"/>
    <cellStyle name="桁区切り 3" xfId="6" xr:uid="{00000000-0005-0000-0000-000004000000}"/>
    <cellStyle name="標準" xfId="0" builtinId="0"/>
    <cellStyle name="標準 2" xfId="3" xr:uid="{00000000-0005-0000-0000-000006000000}"/>
    <cellStyle name="標準 2 2" xfId="5" xr:uid="{00000000-0005-0000-0000-000007000000}"/>
    <cellStyle name="標準 3" xfId="1" xr:uid="{00000000-0005-0000-0000-000008000000}"/>
    <cellStyle name="標準 4" xfId="4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H54"/>
  <sheetViews>
    <sheetView tabSelected="1" zoomScaleNormal="100" zoomScaleSheetLayoutView="100" workbookViewId="0">
      <selection activeCell="D9" sqref="D9"/>
    </sheetView>
  </sheetViews>
  <sheetFormatPr defaultRowHeight="13.5"/>
  <cols>
    <col min="1" max="1" width="2" customWidth="1"/>
    <col min="2" max="2" width="0.25" customWidth="1"/>
    <col min="3" max="3" width="12.375" customWidth="1"/>
    <col min="4" max="4" width="5" customWidth="1"/>
    <col min="5" max="18" width="4.875" customWidth="1"/>
    <col min="19" max="24" width="3.625" customWidth="1"/>
  </cols>
  <sheetData>
    <row r="1" spans="1:24" ht="15.75" customHeight="1">
      <c r="A1" s="2"/>
      <c r="B1" s="10"/>
      <c r="C1" s="10"/>
      <c r="D1" s="13"/>
      <c r="E1" s="13"/>
      <c r="F1" s="13"/>
      <c r="G1" s="13"/>
      <c r="H1" s="13"/>
      <c r="I1" s="13"/>
      <c r="J1" s="11"/>
      <c r="K1" s="11"/>
      <c r="L1" s="11"/>
      <c r="M1" s="11"/>
      <c r="N1" s="8"/>
      <c r="O1" s="8"/>
      <c r="P1" s="8"/>
      <c r="Q1" s="8"/>
      <c r="R1" s="8"/>
      <c r="S1" s="8"/>
      <c r="T1" s="8"/>
      <c r="U1" s="14"/>
      <c r="V1" s="14"/>
      <c r="W1" s="14"/>
      <c r="X1" s="14"/>
    </row>
    <row r="2" spans="1:24" ht="15.75" customHeight="1">
      <c r="B2" s="7"/>
      <c r="C2" s="33" t="s">
        <v>21</v>
      </c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4" ht="15.75" customHeight="1" thickBot="1">
      <c r="B3" s="7"/>
      <c r="C3" s="137" t="s">
        <v>17</v>
      </c>
      <c r="D3" s="137"/>
      <c r="E3" s="15"/>
      <c r="F3" s="15"/>
      <c r="G3" s="16"/>
      <c r="H3" s="16"/>
      <c r="I3" s="138"/>
      <c r="J3" s="138"/>
      <c r="K3" s="138"/>
      <c r="L3" s="138"/>
      <c r="M3" s="136" t="s">
        <v>24</v>
      </c>
      <c r="N3" s="136"/>
      <c r="O3" s="136"/>
    </row>
    <row r="4" spans="1:24" s="24" customFormat="1" ht="15.75" customHeight="1" thickTop="1">
      <c r="B4" s="123" t="s">
        <v>3</v>
      </c>
      <c r="C4" s="123"/>
      <c r="D4" s="139" t="s">
        <v>2</v>
      </c>
      <c r="E4" s="129"/>
      <c r="F4" s="132"/>
      <c r="G4" s="132" t="s">
        <v>25</v>
      </c>
      <c r="H4" s="133"/>
      <c r="I4" s="135"/>
      <c r="J4" s="132" t="s">
        <v>8</v>
      </c>
      <c r="K4" s="133"/>
      <c r="L4" s="135"/>
      <c r="M4" s="134" t="s">
        <v>9</v>
      </c>
      <c r="N4" s="134"/>
      <c r="O4" s="134"/>
      <c r="P4" s="35"/>
      <c r="Q4" s="5"/>
      <c r="R4" s="5"/>
    </row>
    <row r="5" spans="1:24" s="24" customFormat="1" ht="15.75" customHeight="1">
      <c r="B5" s="128"/>
      <c r="C5" s="128"/>
      <c r="D5" s="43" t="s">
        <v>10</v>
      </c>
      <c r="E5" s="44" t="s">
        <v>4</v>
      </c>
      <c r="F5" s="45" t="s">
        <v>5</v>
      </c>
      <c r="G5" s="45" t="s">
        <v>10</v>
      </c>
      <c r="H5" s="46" t="s">
        <v>4</v>
      </c>
      <c r="I5" s="47" t="s">
        <v>5</v>
      </c>
      <c r="J5" s="45" t="s">
        <v>10</v>
      </c>
      <c r="K5" s="46" t="s">
        <v>4</v>
      </c>
      <c r="L5" s="47" t="s">
        <v>5</v>
      </c>
      <c r="M5" s="48" t="s">
        <v>10</v>
      </c>
      <c r="N5" s="46" t="s">
        <v>4</v>
      </c>
      <c r="O5" s="46" t="s">
        <v>5</v>
      </c>
      <c r="P5" s="5"/>
      <c r="Q5" s="5"/>
      <c r="R5" s="5"/>
    </row>
    <row r="6" spans="1:24" s="2" customFormat="1" ht="15.75" customHeight="1">
      <c r="B6" s="36"/>
      <c r="C6" s="41"/>
      <c r="D6" s="49" t="s">
        <v>1</v>
      </c>
      <c r="E6" s="50" t="s">
        <v>1</v>
      </c>
      <c r="F6" s="50" t="s">
        <v>1</v>
      </c>
      <c r="G6" s="51" t="s">
        <v>1</v>
      </c>
      <c r="H6" s="50" t="s">
        <v>1</v>
      </c>
      <c r="I6" s="52" t="s">
        <v>1</v>
      </c>
      <c r="J6" s="51" t="s">
        <v>1</v>
      </c>
      <c r="K6" s="50" t="s">
        <v>1</v>
      </c>
      <c r="L6" s="52" t="s">
        <v>1</v>
      </c>
      <c r="M6" s="50" t="s">
        <v>1</v>
      </c>
      <c r="N6" s="50" t="s">
        <v>1</v>
      </c>
      <c r="O6" s="50" t="s">
        <v>1</v>
      </c>
      <c r="P6" s="6"/>
      <c r="Q6" s="6"/>
      <c r="R6" s="6"/>
    </row>
    <row r="7" spans="1:24" s="9" customFormat="1" ht="15.75" customHeight="1">
      <c r="B7" s="39"/>
      <c r="C7" s="110" t="s">
        <v>27</v>
      </c>
      <c r="D7" s="111">
        <f>E7+F7</f>
        <v>221</v>
      </c>
      <c r="E7" s="112">
        <f>H7+K7+N7</f>
        <v>105</v>
      </c>
      <c r="F7" s="112">
        <f>I7+L7+O7</f>
        <v>116</v>
      </c>
      <c r="G7" s="113">
        <f>H7+I7</f>
        <v>73</v>
      </c>
      <c r="H7" s="114">
        <v>34</v>
      </c>
      <c r="I7" s="115">
        <v>39</v>
      </c>
      <c r="J7" s="113">
        <f>K7+L7</f>
        <v>73</v>
      </c>
      <c r="K7" s="114">
        <v>32</v>
      </c>
      <c r="L7" s="115">
        <v>41</v>
      </c>
      <c r="M7" s="114">
        <f>N7+O7</f>
        <v>75</v>
      </c>
      <c r="N7" s="114">
        <v>39</v>
      </c>
      <c r="O7" s="114">
        <v>36</v>
      </c>
      <c r="P7" s="4"/>
      <c r="Q7" s="4"/>
      <c r="R7" s="4"/>
    </row>
    <row r="8" spans="1:24" s="9" customFormat="1" ht="15.75" customHeight="1">
      <c r="B8" s="39"/>
      <c r="C8" s="37"/>
      <c r="D8" s="53"/>
      <c r="E8" s="54"/>
      <c r="F8" s="54"/>
      <c r="G8" s="55"/>
      <c r="H8" s="56"/>
      <c r="I8" s="57"/>
      <c r="J8" s="55"/>
      <c r="K8" s="56"/>
      <c r="L8" s="57"/>
      <c r="M8" s="56"/>
      <c r="N8" s="56"/>
      <c r="O8" s="56"/>
      <c r="P8" s="4"/>
      <c r="Q8" s="4"/>
      <c r="R8" s="4"/>
    </row>
    <row r="9" spans="1:24" s="9" customFormat="1" ht="15.75" customHeight="1">
      <c r="B9" s="39"/>
      <c r="C9" s="37" t="s">
        <v>6</v>
      </c>
      <c r="D9" s="53">
        <f>E9+F9</f>
        <v>178</v>
      </c>
      <c r="E9" s="54">
        <f>+K9+N9</f>
        <v>89</v>
      </c>
      <c r="F9" s="54">
        <f>+L9+O9</f>
        <v>89</v>
      </c>
      <c r="G9" s="58" t="s">
        <v>0</v>
      </c>
      <c r="H9" s="59" t="s">
        <v>0</v>
      </c>
      <c r="I9" s="60" t="s">
        <v>0</v>
      </c>
      <c r="J9" s="55">
        <v>85</v>
      </c>
      <c r="K9" s="56">
        <v>40</v>
      </c>
      <c r="L9" s="57">
        <v>45</v>
      </c>
      <c r="M9" s="56">
        <v>93</v>
      </c>
      <c r="N9" s="56">
        <v>49</v>
      </c>
      <c r="O9" s="56">
        <v>44</v>
      </c>
      <c r="P9" s="4"/>
      <c r="Q9" s="4"/>
      <c r="R9" s="4"/>
    </row>
    <row r="10" spans="1:24" s="9" customFormat="1" ht="15.75" customHeight="1">
      <c r="B10" s="84"/>
      <c r="C10" s="37" t="s">
        <v>20</v>
      </c>
      <c r="D10" s="53">
        <f>E10+F10</f>
        <v>172</v>
      </c>
      <c r="E10" s="54">
        <f t="shared" ref="E10:E11" si="0">+K10+N10</f>
        <v>91</v>
      </c>
      <c r="F10" s="54">
        <f t="shared" ref="F10:F11" si="1">+L10+O10</f>
        <v>81</v>
      </c>
      <c r="G10" s="58" t="s">
        <v>0</v>
      </c>
      <c r="H10" s="59" t="s">
        <v>0</v>
      </c>
      <c r="I10" s="60" t="s">
        <v>0</v>
      </c>
      <c r="J10" s="55">
        <v>83</v>
      </c>
      <c r="K10" s="56">
        <v>48</v>
      </c>
      <c r="L10" s="57">
        <v>35</v>
      </c>
      <c r="M10" s="56">
        <v>89</v>
      </c>
      <c r="N10" s="56">
        <v>43</v>
      </c>
      <c r="O10" s="56">
        <v>46</v>
      </c>
      <c r="P10" s="4"/>
      <c r="Q10" s="4"/>
      <c r="R10" s="4"/>
    </row>
    <row r="11" spans="1:24" s="9" customFormat="1" ht="15.75" customHeight="1">
      <c r="B11" s="84"/>
      <c r="C11" s="37" t="s">
        <v>22</v>
      </c>
      <c r="D11" s="53">
        <f>E11+F11</f>
        <v>185</v>
      </c>
      <c r="E11" s="54">
        <f t="shared" si="0"/>
        <v>98</v>
      </c>
      <c r="F11" s="54">
        <f t="shared" si="1"/>
        <v>87</v>
      </c>
      <c r="G11" s="58" t="s">
        <v>0</v>
      </c>
      <c r="H11" s="83" t="s">
        <v>0</v>
      </c>
      <c r="I11" s="83" t="s">
        <v>0</v>
      </c>
      <c r="J11" s="55">
        <f>K11+L11</f>
        <v>103</v>
      </c>
      <c r="K11" s="56">
        <v>50</v>
      </c>
      <c r="L11" s="57">
        <v>53</v>
      </c>
      <c r="M11" s="56">
        <f>N11+O11</f>
        <v>82</v>
      </c>
      <c r="N11" s="56">
        <v>48</v>
      </c>
      <c r="O11" s="56">
        <v>34</v>
      </c>
      <c r="P11" s="4"/>
      <c r="Q11" s="4"/>
      <c r="R11" s="4"/>
    </row>
    <row r="12" spans="1:24" s="9" customFormat="1" ht="15.75" customHeight="1">
      <c r="B12" s="84"/>
      <c r="C12" s="92" t="s">
        <v>23</v>
      </c>
      <c r="D12" s="88">
        <f>E12+F12</f>
        <v>255</v>
      </c>
      <c r="E12" s="91">
        <f>+H12+K12+N12</f>
        <v>123</v>
      </c>
      <c r="F12" s="91">
        <f>+I12+L12+O12</f>
        <v>132</v>
      </c>
      <c r="G12" s="89">
        <f>H12+I12</f>
        <v>71</v>
      </c>
      <c r="H12" s="93">
        <v>33</v>
      </c>
      <c r="I12" s="90">
        <v>38</v>
      </c>
      <c r="J12" s="89">
        <f>K12+L12</f>
        <v>78</v>
      </c>
      <c r="K12" s="93">
        <v>39</v>
      </c>
      <c r="L12" s="90">
        <v>39</v>
      </c>
      <c r="M12" s="93">
        <f>N12+O12</f>
        <v>106</v>
      </c>
      <c r="N12" s="93">
        <v>51</v>
      </c>
      <c r="O12" s="93">
        <v>55</v>
      </c>
      <c r="P12" s="4"/>
      <c r="Q12" s="4"/>
      <c r="R12" s="4"/>
    </row>
    <row r="13" spans="1:24" s="9" customFormat="1" ht="15.75" customHeight="1">
      <c r="B13" s="84"/>
      <c r="C13" s="99" t="s">
        <v>26</v>
      </c>
      <c r="D13" s="96">
        <f>E13+F13</f>
        <v>218</v>
      </c>
      <c r="E13" s="100">
        <f>+H13+K13+N13</f>
        <v>103</v>
      </c>
      <c r="F13" s="100">
        <f>+I13+L13+O13</f>
        <v>115</v>
      </c>
      <c r="G13" s="101">
        <f>H13+I13</f>
        <v>66</v>
      </c>
      <c r="H13" s="102">
        <v>28</v>
      </c>
      <c r="I13" s="104">
        <v>38</v>
      </c>
      <c r="J13" s="101">
        <f>K13+L13</f>
        <v>71</v>
      </c>
      <c r="K13" s="102">
        <v>34</v>
      </c>
      <c r="L13" s="104">
        <v>37</v>
      </c>
      <c r="M13" s="102">
        <f>N13+O13</f>
        <v>81</v>
      </c>
      <c r="N13" s="102">
        <v>41</v>
      </c>
      <c r="O13" s="102">
        <v>40</v>
      </c>
      <c r="P13" s="4"/>
      <c r="Q13" s="4"/>
      <c r="R13" s="4"/>
    </row>
    <row r="14" spans="1:24" s="9" customFormat="1" ht="15.75" customHeight="1" thickBot="1">
      <c r="B14" s="39"/>
      <c r="C14" s="109"/>
      <c r="D14" s="97"/>
      <c r="E14" s="98"/>
      <c r="F14" s="98"/>
      <c r="G14" s="106"/>
      <c r="H14" s="105"/>
      <c r="I14" s="108"/>
      <c r="J14" s="106"/>
      <c r="K14" s="105"/>
      <c r="L14" s="108"/>
      <c r="M14" s="105"/>
      <c r="N14" s="105"/>
      <c r="O14" s="105"/>
      <c r="P14" s="4"/>
      <c r="Q14" s="4"/>
      <c r="R14" s="4"/>
    </row>
    <row r="15" spans="1:24" s="9" customFormat="1" ht="15.75" customHeight="1" thickTop="1">
      <c r="B15" s="39"/>
      <c r="C15" s="149" t="s">
        <v>29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4"/>
      <c r="Q15" s="4"/>
      <c r="R15" s="4"/>
    </row>
    <row r="16" spans="1:24" ht="15.75" customHeight="1">
      <c r="B16" s="10"/>
      <c r="C16" s="10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2:24" ht="15.75" customHeight="1" thickBot="1">
      <c r="B17" s="7"/>
      <c r="C17" s="137" t="s">
        <v>18</v>
      </c>
      <c r="D17" s="137"/>
      <c r="E17" s="15"/>
      <c r="F17" s="15"/>
      <c r="G17" s="16"/>
      <c r="H17" s="16"/>
      <c r="I17" s="16"/>
      <c r="J17" s="16"/>
      <c r="K17" s="16"/>
      <c r="L17" s="16"/>
      <c r="M17" s="136" t="s">
        <v>24</v>
      </c>
      <c r="N17" s="136"/>
      <c r="O17" s="136"/>
      <c r="P17" s="16"/>
      <c r="Q17" s="16"/>
      <c r="R17" s="16"/>
      <c r="S17" s="16"/>
      <c r="T17" s="16"/>
      <c r="U17" s="18"/>
      <c r="V17" s="18"/>
      <c r="W17" s="18"/>
      <c r="X17" s="18"/>
    </row>
    <row r="18" spans="2:24" s="25" customFormat="1" ht="15.75" customHeight="1" thickTop="1">
      <c r="B18" s="126" t="s">
        <v>3</v>
      </c>
      <c r="C18" s="125"/>
      <c r="D18" s="150" t="s">
        <v>2</v>
      </c>
      <c r="E18" s="150"/>
      <c r="F18" s="131"/>
      <c r="G18" s="142" t="s">
        <v>11</v>
      </c>
      <c r="H18" s="143"/>
      <c r="I18" s="144"/>
      <c r="J18" s="145" t="s">
        <v>12</v>
      </c>
      <c r="K18" s="143"/>
      <c r="L18" s="146"/>
      <c r="M18" s="142" t="s">
        <v>13</v>
      </c>
      <c r="N18" s="143"/>
      <c r="O18" s="146"/>
      <c r="P18" s="26"/>
    </row>
    <row r="19" spans="2:24" s="25" customFormat="1" ht="15.75" customHeight="1">
      <c r="B19" s="127"/>
      <c r="C19" s="124"/>
      <c r="D19" s="43" t="s">
        <v>10</v>
      </c>
      <c r="E19" s="44" t="s">
        <v>4</v>
      </c>
      <c r="F19" s="45" t="s">
        <v>5</v>
      </c>
      <c r="G19" s="47" t="s">
        <v>10</v>
      </c>
      <c r="H19" s="47" t="s">
        <v>4</v>
      </c>
      <c r="I19" s="47" t="s">
        <v>5</v>
      </c>
      <c r="J19" s="62" t="s">
        <v>10</v>
      </c>
      <c r="K19" s="47" t="s">
        <v>4</v>
      </c>
      <c r="L19" s="46" t="s">
        <v>5</v>
      </c>
      <c r="M19" s="47" t="s">
        <v>10</v>
      </c>
      <c r="N19" s="47" t="s">
        <v>4</v>
      </c>
      <c r="O19" s="46" t="s">
        <v>5</v>
      </c>
      <c r="P19" s="26"/>
    </row>
    <row r="20" spans="2:24" s="2" customFormat="1" ht="15.75" customHeight="1">
      <c r="B20" s="36"/>
      <c r="C20" s="41"/>
      <c r="D20" s="63" t="s">
        <v>1</v>
      </c>
      <c r="E20" s="64" t="s">
        <v>1</v>
      </c>
      <c r="F20" s="64" t="s">
        <v>1</v>
      </c>
      <c r="G20" s="65" t="s">
        <v>1</v>
      </c>
      <c r="H20" s="64" t="s">
        <v>1</v>
      </c>
      <c r="I20" s="66" t="s">
        <v>1</v>
      </c>
      <c r="J20" s="64" t="s">
        <v>1</v>
      </c>
      <c r="K20" s="64" t="s">
        <v>1</v>
      </c>
      <c r="L20" s="64" t="s">
        <v>1</v>
      </c>
      <c r="M20" s="65" t="s">
        <v>1</v>
      </c>
      <c r="N20" s="64" t="s">
        <v>1</v>
      </c>
      <c r="O20" s="64" t="s">
        <v>1</v>
      </c>
      <c r="P20" s="1"/>
    </row>
    <row r="21" spans="2:24" s="9" customFormat="1" ht="15.75" customHeight="1">
      <c r="B21" s="39"/>
      <c r="C21" s="110" t="s">
        <v>27</v>
      </c>
      <c r="D21" s="116">
        <f>E21+F21</f>
        <v>1156</v>
      </c>
      <c r="E21" s="117">
        <f>+H21+K21+N21+E33+H33+K33</f>
        <v>582</v>
      </c>
      <c r="F21" s="117">
        <f>+I21+L21+O21+F33+I33+L33</f>
        <v>574</v>
      </c>
      <c r="G21" s="118">
        <f>H21+I21</f>
        <v>189</v>
      </c>
      <c r="H21" s="119">
        <v>90</v>
      </c>
      <c r="I21" s="120">
        <v>99</v>
      </c>
      <c r="J21" s="119">
        <f>K21+L21</f>
        <v>206</v>
      </c>
      <c r="K21" s="119">
        <v>107</v>
      </c>
      <c r="L21" s="119">
        <v>99</v>
      </c>
      <c r="M21" s="118">
        <f>N21+O21</f>
        <v>189</v>
      </c>
      <c r="N21" s="119">
        <v>106</v>
      </c>
      <c r="O21" s="119">
        <v>83</v>
      </c>
      <c r="P21" s="20"/>
      <c r="Q21" s="4"/>
    </row>
    <row r="22" spans="2:24" s="19" customFormat="1" ht="15.75" customHeight="1">
      <c r="B22" s="38"/>
      <c r="C22" s="42"/>
      <c r="D22" s="67"/>
      <c r="E22" s="68"/>
      <c r="F22" s="68"/>
      <c r="G22" s="69"/>
      <c r="H22" s="68"/>
      <c r="I22" s="70"/>
      <c r="J22" s="68"/>
      <c r="K22" s="68"/>
      <c r="L22" s="68"/>
      <c r="M22" s="69"/>
      <c r="N22" s="68"/>
      <c r="O22" s="68"/>
      <c r="P22" s="21"/>
      <c r="Q22" s="6"/>
    </row>
    <row r="23" spans="2:24" s="9" customFormat="1" ht="15.75" customHeight="1">
      <c r="B23" s="39"/>
      <c r="C23" s="37" t="s">
        <v>6</v>
      </c>
      <c r="D23" s="53">
        <v>1067</v>
      </c>
      <c r="E23" s="61">
        <f>+H23+K23+N23+E35+H35+K35</f>
        <v>528</v>
      </c>
      <c r="F23" s="61">
        <f>+I23+L23+O23+F35+I35+L35</f>
        <v>539</v>
      </c>
      <c r="G23" s="58">
        <v>178</v>
      </c>
      <c r="H23" s="59">
        <v>84</v>
      </c>
      <c r="I23" s="60">
        <v>94</v>
      </c>
      <c r="J23" s="59">
        <v>171</v>
      </c>
      <c r="K23" s="59">
        <v>90</v>
      </c>
      <c r="L23" s="59">
        <v>81</v>
      </c>
      <c r="M23" s="58">
        <v>176</v>
      </c>
      <c r="N23" s="59">
        <v>97</v>
      </c>
      <c r="O23" s="59">
        <v>79</v>
      </c>
      <c r="P23" s="20"/>
      <c r="Q23" s="4"/>
    </row>
    <row r="24" spans="2:24" s="9" customFormat="1" ht="15.75" customHeight="1">
      <c r="B24" s="39"/>
      <c r="C24" s="37" t="s">
        <v>20</v>
      </c>
      <c r="D24" s="53">
        <v>1086</v>
      </c>
      <c r="E24" s="122">
        <f t="shared" ref="E24:F27" si="2">+H24+K24+N24+E36+H36+K36</f>
        <v>559</v>
      </c>
      <c r="F24" s="61">
        <f t="shared" si="2"/>
        <v>527</v>
      </c>
      <c r="G24" s="58">
        <v>192</v>
      </c>
      <c r="H24" s="59">
        <v>102</v>
      </c>
      <c r="I24" s="60">
        <v>90</v>
      </c>
      <c r="J24" s="59">
        <v>180</v>
      </c>
      <c r="K24" s="59">
        <v>84</v>
      </c>
      <c r="L24" s="59">
        <v>96</v>
      </c>
      <c r="M24" s="58">
        <v>173</v>
      </c>
      <c r="N24" s="59">
        <v>90</v>
      </c>
      <c r="O24" s="59">
        <v>83</v>
      </c>
      <c r="P24" s="20"/>
      <c r="Q24" s="4"/>
    </row>
    <row r="25" spans="2:24" ht="15.75" customHeight="1">
      <c r="B25" s="85"/>
      <c r="C25" s="37" t="s">
        <v>22</v>
      </c>
      <c r="D25" s="71">
        <f>E25+F25</f>
        <v>1089</v>
      </c>
      <c r="E25" s="122">
        <f t="shared" si="2"/>
        <v>553</v>
      </c>
      <c r="F25" s="61">
        <f t="shared" si="2"/>
        <v>536</v>
      </c>
      <c r="G25" s="58">
        <f>H25+I25</f>
        <v>183</v>
      </c>
      <c r="H25" s="59">
        <v>88</v>
      </c>
      <c r="I25" s="60">
        <v>95</v>
      </c>
      <c r="J25" s="59">
        <f>K25+L25</f>
        <v>194</v>
      </c>
      <c r="K25" s="59">
        <v>102</v>
      </c>
      <c r="L25" s="59">
        <v>92</v>
      </c>
      <c r="M25" s="58">
        <f>N25+O25</f>
        <v>179</v>
      </c>
      <c r="N25" s="59">
        <v>83</v>
      </c>
      <c r="O25" s="59">
        <v>96</v>
      </c>
      <c r="P25" s="22"/>
      <c r="Q25" s="3"/>
    </row>
    <row r="26" spans="2:24" ht="15.75" customHeight="1">
      <c r="B26" s="85"/>
      <c r="C26" s="92" t="s">
        <v>23</v>
      </c>
      <c r="D26" s="87">
        <f>E26+F26</f>
        <v>1106</v>
      </c>
      <c r="E26" s="122">
        <f t="shared" si="2"/>
        <v>570</v>
      </c>
      <c r="F26" s="86">
        <f t="shared" si="2"/>
        <v>536</v>
      </c>
      <c r="G26" s="58">
        <f>H26+I26</f>
        <v>187</v>
      </c>
      <c r="H26" s="83">
        <v>105</v>
      </c>
      <c r="I26" s="60">
        <v>82</v>
      </c>
      <c r="J26" s="83">
        <f>K26+L26</f>
        <v>183</v>
      </c>
      <c r="K26" s="83">
        <v>88</v>
      </c>
      <c r="L26" s="83">
        <v>95</v>
      </c>
      <c r="M26" s="58">
        <f>N26+O26</f>
        <v>196</v>
      </c>
      <c r="N26" s="83">
        <v>103</v>
      </c>
      <c r="O26" s="83">
        <v>93</v>
      </c>
      <c r="P26" s="22"/>
      <c r="Q26" s="3"/>
    </row>
    <row r="27" spans="2:24" ht="15.75" customHeight="1">
      <c r="B27" s="85"/>
      <c r="C27" s="99" t="s">
        <v>26</v>
      </c>
      <c r="D27" s="95">
        <f>E27+F27</f>
        <v>1138</v>
      </c>
      <c r="E27" s="122">
        <f t="shared" si="2"/>
        <v>584</v>
      </c>
      <c r="F27" s="94">
        <f t="shared" si="2"/>
        <v>554</v>
      </c>
      <c r="G27" s="58">
        <f>H27+I27</f>
        <v>203</v>
      </c>
      <c r="H27" s="103">
        <v>105</v>
      </c>
      <c r="I27" s="60">
        <v>98</v>
      </c>
      <c r="J27" s="103">
        <f>K27+L27</f>
        <v>188</v>
      </c>
      <c r="K27" s="103">
        <v>105</v>
      </c>
      <c r="L27" s="103">
        <v>83</v>
      </c>
      <c r="M27" s="58">
        <f>N27+O27</f>
        <v>187</v>
      </c>
      <c r="N27" s="103">
        <v>92</v>
      </c>
      <c r="O27" s="103">
        <v>95</v>
      </c>
      <c r="P27" s="22"/>
      <c r="Q27" s="3"/>
    </row>
    <row r="28" spans="2:24" s="9" customFormat="1" ht="15.75" customHeight="1" thickBot="1">
      <c r="B28" s="39"/>
      <c r="C28" s="109"/>
      <c r="D28" s="72"/>
      <c r="E28" s="73"/>
      <c r="F28" s="73"/>
      <c r="G28" s="74"/>
      <c r="H28" s="107"/>
      <c r="I28" s="75"/>
      <c r="J28" s="107"/>
      <c r="K28" s="107"/>
      <c r="L28" s="107"/>
      <c r="M28" s="74"/>
      <c r="N28" s="107"/>
      <c r="O28" s="107"/>
      <c r="P28" s="20"/>
      <c r="Q28" s="4"/>
    </row>
    <row r="29" spans="2:24" ht="9.75" customHeight="1" thickTop="1" thickBot="1">
      <c r="B29" s="40"/>
      <c r="C29" s="40"/>
      <c r="D29" s="76"/>
      <c r="E29" s="76"/>
      <c r="F29" s="76"/>
      <c r="G29" s="77"/>
      <c r="H29" s="77"/>
      <c r="I29" s="77"/>
      <c r="J29" s="77"/>
      <c r="K29" s="77"/>
      <c r="L29" s="77"/>
      <c r="M29" s="77"/>
      <c r="N29" s="77"/>
      <c r="O29" s="77"/>
      <c r="P29" s="18"/>
      <c r="Q29" s="18"/>
      <c r="R29" s="18"/>
      <c r="S29" s="18"/>
      <c r="T29" s="18"/>
      <c r="U29" s="18"/>
      <c r="V29" s="18"/>
      <c r="W29" s="18"/>
      <c r="X29" s="18"/>
    </row>
    <row r="30" spans="2:24" s="25" customFormat="1" ht="15.75" customHeight="1" thickTop="1">
      <c r="B30" s="40"/>
      <c r="C30" s="140" t="s">
        <v>28</v>
      </c>
      <c r="D30" s="146" t="s">
        <v>14</v>
      </c>
      <c r="E30" s="134"/>
      <c r="F30" s="134"/>
      <c r="G30" s="130" t="s">
        <v>15</v>
      </c>
      <c r="H30" s="134"/>
      <c r="I30" s="148"/>
      <c r="J30" s="145" t="s">
        <v>16</v>
      </c>
      <c r="K30" s="143"/>
      <c r="L30" s="146"/>
      <c r="M30"/>
      <c r="N30"/>
      <c r="O30"/>
      <c r="P30" s="18"/>
      <c r="Q30" s="18"/>
      <c r="R30" s="18"/>
      <c r="S30" s="18"/>
      <c r="T30" s="18"/>
      <c r="U30" s="18"/>
      <c r="V30" s="18"/>
      <c r="W30" s="18"/>
      <c r="X30" s="18"/>
    </row>
    <row r="31" spans="2:24" s="25" customFormat="1" ht="15.75" customHeight="1">
      <c r="B31" s="40"/>
      <c r="C31" s="141"/>
      <c r="D31" s="78" t="s">
        <v>10</v>
      </c>
      <c r="E31" s="47" t="s">
        <v>4</v>
      </c>
      <c r="F31" s="46" t="s">
        <v>5</v>
      </c>
      <c r="G31" s="47" t="s">
        <v>10</v>
      </c>
      <c r="H31" s="47" t="s">
        <v>4</v>
      </c>
      <c r="I31" s="47" t="s">
        <v>5</v>
      </c>
      <c r="J31" s="62" t="s">
        <v>10</v>
      </c>
      <c r="K31" s="47" t="s">
        <v>4</v>
      </c>
      <c r="L31" s="46" t="s">
        <v>5</v>
      </c>
      <c r="M31"/>
      <c r="N31"/>
      <c r="O31"/>
      <c r="P31" s="18"/>
      <c r="Q31" s="18"/>
      <c r="R31" s="18"/>
      <c r="S31" s="18"/>
      <c r="T31" s="18"/>
    </row>
    <row r="32" spans="2:24" ht="15.75" customHeight="1">
      <c r="B32" s="40"/>
      <c r="C32" s="41"/>
      <c r="D32" s="63" t="s">
        <v>1</v>
      </c>
      <c r="E32" s="64" t="s">
        <v>1</v>
      </c>
      <c r="F32" s="64" t="s">
        <v>1</v>
      </c>
      <c r="G32" s="65" t="s">
        <v>1</v>
      </c>
      <c r="H32" s="64" t="s">
        <v>1</v>
      </c>
      <c r="I32" s="66" t="s">
        <v>1</v>
      </c>
      <c r="J32" s="64" t="s">
        <v>1</v>
      </c>
      <c r="K32" s="64" t="s">
        <v>1</v>
      </c>
      <c r="L32" s="64" t="s">
        <v>1</v>
      </c>
      <c r="P32" s="18"/>
      <c r="Q32" s="18"/>
      <c r="R32" s="18"/>
      <c r="S32" s="18"/>
      <c r="T32" s="18"/>
    </row>
    <row r="33" spans="2:34" s="9" customFormat="1" ht="15.75" customHeight="1">
      <c r="B33" s="39"/>
      <c r="C33" s="110" t="s">
        <v>27</v>
      </c>
      <c r="D33" s="121">
        <f>E33+F33</f>
        <v>190</v>
      </c>
      <c r="E33" s="117">
        <v>91</v>
      </c>
      <c r="F33" s="117">
        <v>99</v>
      </c>
      <c r="G33" s="118">
        <f>H33+I33</f>
        <v>198</v>
      </c>
      <c r="H33" s="119">
        <v>103</v>
      </c>
      <c r="I33" s="120">
        <v>95</v>
      </c>
      <c r="J33" s="119">
        <f>K33+L33</f>
        <v>184</v>
      </c>
      <c r="K33" s="119">
        <v>85</v>
      </c>
      <c r="L33" s="119">
        <v>99</v>
      </c>
      <c r="M33" s="59"/>
      <c r="N33" s="59"/>
      <c r="O33" s="59"/>
      <c r="P33" s="20"/>
      <c r="Q33" s="20"/>
    </row>
    <row r="34" spans="2:34" s="19" customFormat="1" ht="15.75" customHeight="1">
      <c r="B34" s="38"/>
      <c r="C34" s="42"/>
      <c r="D34" s="67"/>
      <c r="E34" s="68"/>
      <c r="F34" s="68"/>
      <c r="G34" s="69"/>
      <c r="H34" s="68"/>
      <c r="I34" s="70"/>
      <c r="J34" s="68"/>
      <c r="K34" s="68"/>
      <c r="L34" s="68"/>
      <c r="M34" s="68"/>
      <c r="N34" s="68"/>
      <c r="O34" s="68"/>
      <c r="P34" s="21"/>
      <c r="Q34" s="23"/>
      <c r="R34" s="34"/>
      <c r="S34" s="34"/>
      <c r="T34" s="34"/>
      <c r="U34" s="34"/>
      <c r="V34" s="34"/>
    </row>
    <row r="35" spans="2:34" ht="15.75" customHeight="1">
      <c r="B35" s="40"/>
      <c r="C35" s="37" t="s">
        <v>6</v>
      </c>
      <c r="D35" s="79">
        <v>175</v>
      </c>
      <c r="E35" s="59">
        <v>92</v>
      </c>
      <c r="F35" s="59">
        <v>83</v>
      </c>
      <c r="G35" s="58">
        <v>184</v>
      </c>
      <c r="H35" s="59">
        <v>88</v>
      </c>
      <c r="I35" s="60">
        <v>96</v>
      </c>
      <c r="J35" s="59">
        <v>183</v>
      </c>
      <c r="K35" s="59">
        <v>77</v>
      </c>
      <c r="L35" s="59">
        <v>106</v>
      </c>
      <c r="P35" s="18"/>
      <c r="Q35" s="18"/>
      <c r="R35" s="18"/>
      <c r="S35" s="18"/>
      <c r="T35" s="18"/>
    </row>
    <row r="36" spans="2:34" ht="15.75" customHeight="1">
      <c r="B36" s="40"/>
      <c r="C36" s="37" t="s">
        <v>20</v>
      </c>
      <c r="D36" s="80">
        <v>180</v>
      </c>
      <c r="E36" s="56">
        <v>100</v>
      </c>
      <c r="F36" s="56">
        <v>80</v>
      </c>
      <c r="G36" s="55">
        <v>174</v>
      </c>
      <c r="H36" s="56">
        <v>93</v>
      </c>
      <c r="I36" s="57">
        <v>81</v>
      </c>
      <c r="J36" s="56">
        <v>187</v>
      </c>
      <c r="K36" s="56">
        <v>90</v>
      </c>
      <c r="L36" s="56">
        <v>97</v>
      </c>
      <c r="P36" s="18"/>
      <c r="Q36" s="18"/>
      <c r="R36" s="18"/>
      <c r="S36" s="18"/>
      <c r="T36" s="18"/>
    </row>
    <row r="37" spans="2:34" ht="15.75" customHeight="1">
      <c r="B37" s="40"/>
      <c r="C37" s="37" t="s">
        <v>22</v>
      </c>
      <c r="D37" s="79">
        <f>E37+F37</f>
        <v>177</v>
      </c>
      <c r="E37" s="61">
        <v>90</v>
      </c>
      <c r="F37" s="61">
        <v>87</v>
      </c>
      <c r="G37" s="58">
        <f>H37+I37</f>
        <v>180</v>
      </c>
      <c r="H37" s="59">
        <v>98</v>
      </c>
      <c r="I37" s="60">
        <v>82</v>
      </c>
      <c r="J37" s="59">
        <f>K37+L37</f>
        <v>176</v>
      </c>
      <c r="K37" s="59">
        <v>92</v>
      </c>
      <c r="L37" s="59">
        <v>84</v>
      </c>
      <c r="P37" s="18"/>
      <c r="Q37" s="18"/>
      <c r="R37" s="18"/>
      <c r="S37" s="18"/>
      <c r="T37" s="18"/>
    </row>
    <row r="38" spans="2:34" ht="15.75" customHeight="1">
      <c r="B38" s="40"/>
      <c r="C38" s="92" t="s">
        <v>23</v>
      </c>
      <c r="D38" s="79">
        <f>E38+F38</f>
        <v>181</v>
      </c>
      <c r="E38" s="86">
        <v>84</v>
      </c>
      <c r="F38" s="86">
        <v>97</v>
      </c>
      <c r="G38" s="58">
        <f>H38+I38</f>
        <v>179</v>
      </c>
      <c r="H38" s="83">
        <v>92</v>
      </c>
      <c r="I38" s="60">
        <v>87</v>
      </c>
      <c r="J38" s="83">
        <f>K38+L38</f>
        <v>180</v>
      </c>
      <c r="K38" s="83">
        <v>98</v>
      </c>
      <c r="L38" s="83">
        <v>82</v>
      </c>
      <c r="P38" s="18"/>
      <c r="Q38" s="18"/>
      <c r="R38" s="18"/>
      <c r="S38" s="18"/>
      <c r="T38" s="18"/>
    </row>
    <row r="39" spans="2:34" ht="15.75" customHeight="1">
      <c r="B39" s="40"/>
      <c r="C39" s="99" t="s">
        <v>26</v>
      </c>
      <c r="D39" s="79">
        <f>E39+F39</f>
        <v>199</v>
      </c>
      <c r="E39" s="94">
        <v>105</v>
      </c>
      <c r="F39" s="94">
        <v>94</v>
      </c>
      <c r="G39" s="58">
        <f>H39+I39</f>
        <v>184</v>
      </c>
      <c r="H39" s="103">
        <v>85</v>
      </c>
      <c r="I39" s="60">
        <v>99</v>
      </c>
      <c r="J39" s="103">
        <f>K39+L39</f>
        <v>177</v>
      </c>
      <c r="K39" s="103">
        <v>92</v>
      </c>
      <c r="L39" s="103">
        <v>85</v>
      </c>
      <c r="P39" s="18"/>
      <c r="Q39" s="18"/>
      <c r="R39" s="18"/>
      <c r="S39" s="18"/>
      <c r="T39" s="18"/>
    </row>
    <row r="40" spans="2:34" s="9" customFormat="1" ht="15.75" customHeight="1" thickBot="1">
      <c r="B40" s="39"/>
      <c r="C40" s="109"/>
      <c r="D40" s="81"/>
      <c r="E40" s="73"/>
      <c r="F40" s="73"/>
      <c r="G40" s="74"/>
      <c r="H40" s="107"/>
      <c r="I40" s="75"/>
      <c r="J40" s="107"/>
      <c r="K40" s="107"/>
      <c r="L40" s="107"/>
      <c r="M40" s="59"/>
      <c r="N40" s="59"/>
      <c r="O40" s="59"/>
      <c r="P40" s="20"/>
      <c r="Q40" s="20"/>
    </row>
    <row r="41" spans="2:34" ht="10.5" customHeight="1" thickTop="1">
      <c r="B41" s="12"/>
      <c r="C41" s="10"/>
      <c r="D41" s="17"/>
      <c r="E41" s="17"/>
      <c r="F41" s="17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34" ht="15.75" customHeight="1" thickBot="1">
      <c r="B42" s="7"/>
      <c r="C42" s="137" t="s">
        <v>19</v>
      </c>
      <c r="D42" s="137"/>
      <c r="E42" s="15"/>
      <c r="F42" s="15"/>
      <c r="G42" s="16"/>
      <c r="H42" s="16"/>
      <c r="I42" s="16"/>
      <c r="J42" s="16"/>
      <c r="K42" s="16"/>
      <c r="L42" s="16"/>
      <c r="M42" s="136" t="s">
        <v>24</v>
      </c>
      <c r="N42" s="136"/>
      <c r="O42" s="136"/>
      <c r="P42" s="16"/>
      <c r="Q42" s="16"/>
      <c r="R42" s="16"/>
      <c r="S42" s="16"/>
      <c r="T42" s="16"/>
      <c r="U42" s="16"/>
      <c r="V42" s="16"/>
      <c r="W42" s="16"/>
      <c r="X42" s="16"/>
    </row>
    <row r="43" spans="2:34" s="25" customFormat="1" ht="15.75" customHeight="1" thickTop="1">
      <c r="B43" s="126" t="s">
        <v>3</v>
      </c>
      <c r="C43" s="125"/>
      <c r="D43" s="139" t="s">
        <v>2</v>
      </c>
      <c r="E43" s="129"/>
      <c r="F43" s="132"/>
      <c r="G43" s="142" t="s">
        <v>11</v>
      </c>
      <c r="H43" s="143"/>
      <c r="I43" s="144"/>
      <c r="J43" s="145" t="s">
        <v>12</v>
      </c>
      <c r="K43" s="143"/>
      <c r="L43" s="146"/>
      <c r="M43" s="142" t="s">
        <v>13</v>
      </c>
      <c r="N43" s="143"/>
      <c r="O43" s="147"/>
      <c r="P43" s="29"/>
      <c r="Q43" s="29"/>
      <c r="R43" s="29"/>
      <c r="S43" s="29"/>
      <c r="T43" s="29"/>
      <c r="U43" s="29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2:34" s="25" customFormat="1" ht="15.75" customHeight="1">
      <c r="B44" s="127"/>
      <c r="C44" s="124"/>
      <c r="D44" s="43" t="s">
        <v>10</v>
      </c>
      <c r="E44" s="44" t="s">
        <v>4</v>
      </c>
      <c r="F44" s="45" t="s">
        <v>5</v>
      </c>
      <c r="G44" s="47" t="s">
        <v>10</v>
      </c>
      <c r="H44" s="47" t="s">
        <v>4</v>
      </c>
      <c r="I44" s="47" t="s">
        <v>5</v>
      </c>
      <c r="J44" s="62" t="s">
        <v>10</v>
      </c>
      <c r="K44" s="47" t="s">
        <v>4</v>
      </c>
      <c r="L44" s="46" t="s">
        <v>5</v>
      </c>
      <c r="M44" s="47" t="s">
        <v>10</v>
      </c>
      <c r="N44" s="47" t="s">
        <v>4</v>
      </c>
      <c r="O44" s="82" t="s">
        <v>5</v>
      </c>
      <c r="P44" s="29"/>
      <c r="Q44" s="29"/>
      <c r="R44" s="29"/>
      <c r="S44" s="29"/>
      <c r="T44" s="29"/>
      <c r="U44" s="29"/>
      <c r="V44" s="138"/>
      <c r="W44" s="138"/>
      <c r="X44" s="138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2:34" s="2" customFormat="1" ht="15.75" customHeight="1">
      <c r="B45" s="36"/>
      <c r="C45" s="41"/>
      <c r="D45" s="63" t="s">
        <v>1</v>
      </c>
      <c r="E45" s="64" t="s">
        <v>1</v>
      </c>
      <c r="F45" s="64" t="s">
        <v>1</v>
      </c>
      <c r="G45" s="65" t="s">
        <v>1</v>
      </c>
      <c r="H45" s="64" t="s">
        <v>1</v>
      </c>
      <c r="I45" s="66" t="s">
        <v>1</v>
      </c>
      <c r="J45" s="64" t="s">
        <v>1</v>
      </c>
      <c r="K45" s="64" t="s">
        <v>1</v>
      </c>
      <c r="L45" s="64" t="s">
        <v>1</v>
      </c>
      <c r="M45" s="65" t="s">
        <v>1</v>
      </c>
      <c r="N45" s="64" t="s">
        <v>1</v>
      </c>
      <c r="O45" s="64" t="s">
        <v>1</v>
      </c>
      <c r="P45" s="30"/>
      <c r="Q45" s="30"/>
      <c r="R45" s="30"/>
      <c r="S45" s="30"/>
      <c r="T45" s="30"/>
      <c r="U45" s="30"/>
      <c r="V45" s="30"/>
      <c r="W45" s="30"/>
      <c r="X45" s="30"/>
      <c r="Y45" s="28"/>
      <c r="Z45" s="28"/>
      <c r="AA45" s="28"/>
      <c r="AB45" s="28"/>
      <c r="AC45" s="28"/>
      <c r="AD45" s="28"/>
      <c r="AE45" s="28"/>
      <c r="AF45" s="28"/>
      <c r="AG45" s="28"/>
      <c r="AH45" s="28"/>
    </row>
    <row r="46" spans="2:34" s="9" customFormat="1" ht="15.75" customHeight="1">
      <c r="B46" s="39"/>
      <c r="C46" s="110" t="s">
        <v>27</v>
      </c>
      <c r="D46" s="116">
        <f>E46+F46</f>
        <v>497</v>
      </c>
      <c r="E46" s="117">
        <f>H46+K46+N46</f>
        <v>256</v>
      </c>
      <c r="F46" s="117">
        <f>I46+L46+O46</f>
        <v>241</v>
      </c>
      <c r="G46" s="118">
        <f>H46+I46</f>
        <v>166</v>
      </c>
      <c r="H46" s="119">
        <v>83</v>
      </c>
      <c r="I46" s="120">
        <v>83</v>
      </c>
      <c r="J46" s="119">
        <f>K46+L46</f>
        <v>169</v>
      </c>
      <c r="K46" s="119">
        <v>93</v>
      </c>
      <c r="L46" s="119">
        <v>76</v>
      </c>
      <c r="M46" s="118">
        <f>N46+O46</f>
        <v>162</v>
      </c>
      <c r="N46" s="119">
        <v>80</v>
      </c>
      <c r="O46" s="119">
        <v>82</v>
      </c>
      <c r="P46" s="31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2:34" s="19" customFormat="1" ht="15.75" customHeight="1">
      <c r="B47" s="38"/>
      <c r="C47" s="42"/>
      <c r="D47" s="67"/>
      <c r="E47" s="68"/>
      <c r="F47" s="68"/>
      <c r="G47" s="69"/>
      <c r="H47" s="68"/>
      <c r="I47" s="70"/>
      <c r="J47" s="68"/>
      <c r="K47" s="68"/>
      <c r="L47" s="68"/>
      <c r="M47" s="69"/>
      <c r="N47" s="68"/>
      <c r="O47" s="68"/>
      <c r="P47" s="27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2:34" s="9" customFormat="1" ht="15.75" customHeight="1">
      <c r="B48" s="39"/>
      <c r="C48" s="37" t="s">
        <v>6</v>
      </c>
      <c r="D48" s="53">
        <f t="shared" ref="D48:D52" si="3">E48+F48</f>
        <v>520</v>
      </c>
      <c r="E48" s="54">
        <f t="shared" ref="E48:E52" si="4">H48+K48+N48</f>
        <v>257</v>
      </c>
      <c r="F48" s="54">
        <f t="shared" ref="F48:F52" si="5">I48+L48+O48</f>
        <v>263</v>
      </c>
      <c r="G48" s="58">
        <v>166</v>
      </c>
      <c r="H48" s="59">
        <v>82</v>
      </c>
      <c r="I48" s="60">
        <v>84</v>
      </c>
      <c r="J48" s="59">
        <v>186</v>
      </c>
      <c r="K48" s="59">
        <v>92</v>
      </c>
      <c r="L48" s="59">
        <v>94</v>
      </c>
      <c r="M48" s="58">
        <v>168</v>
      </c>
      <c r="N48" s="59">
        <v>83</v>
      </c>
      <c r="O48" s="59">
        <v>85</v>
      </c>
      <c r="P48" s="30"/>
      <c r="Q48" s="30"/>
      <c r="R48" s="30"/>
      <c r="S48" s="30"/>
      <c r="T48" s="30"/>
      <c r="U48" s="30"/>
      <c r="V48" s="30"/>
      <c r="W48" s="30"/>
      <c r="X48" s="30"/>
      <c r="Y48" s="32"/>
      <c r="Z48" s="32"/>
      <c r="AA48" s="32"/>
      <c r="AB48" s="32"/>
      <c r="AC48" s="32"/>
      <c r="AD48" s="32"/>
      <c r="AE48" s="32"/>
      <c r="AF48" s="32"/>
      <c r="AG48" s="32"/>
      <c r="AH48" s="32"/>
    </row>
    <row r="49" spans="2:34" s="9" customFormat="1" ht="15.75" customHeight="1">
      <c r="B49" s="84"/>
      <c r="C49" s="37" t="s">
        <v>20</v>
      </c>
      <c r="D49" s="53">
        <f t="shared" si="3"/>
        <v>524</v>
      </c>
      <c r="E49" s="54">
        <f t="shared" si="4"/>
        <v>252</v>
      </c>
      <c r="F49" s="54">
        <f t="shared" si="5"/>
        <v>272</v>
      </c>
      <c r="G49" s="58">
        <v>172</v>
      </c>
      <c r="H49" s="59">
        <v>76</v>
      </c>
      <c r="I49" s="60">
        <v>96</v>
      </c>
      <c r="J49" s="59">
        <v>166</v>
      </c>
      <c r="K49" s="59">
        <v>83</v>
      </c>
      <c r="L49" s="59">
        <v>83</v>
      </c>
      <c r="M49" s="58">
        <v>186</v>
      </c>
      <c r="N49" s="59">
        <v>93</v>
      </c>
      <c r="O49" s="59">
        <v>93</v>
      </c>
      <c r="P49" s="30"/>
      <c r="Q49" s="30"/>
      <c r="R49" s="30"/>
      <c r="S49" s="30"/>
      <c r="T49" s="30"/>
      <c r="U49" s="30"/>
      <c r="V49" s="30"/>
      <c r="W49" s="30"/>
      <c r="X49" s="30"/>
      <c r="Y49" s="32"/>
      <c r="Z49" s="32"/>
      <c r="AA49" s="32"/>
      <c r="AB49" s="32"/>
      <c r="AC49" s="32"/>
      <c r="AD49" s="32"/>
      <c r="AE49" s="32"/>
      <c r="AF49" s="32"/>
      <c r="AG49" s="32"/>
      <c r="AH49" s="32"/>
    </row>
    <row r="50" spans="2:34" s="9" customFormat="1" ht="15.75" customHeight="1">
      <c r="B50" s="39"/>
      <c r="C50" s="37" t="s">
        <v>22</v>
      </c>
      <c r="D50" s="71">
        <f t="shared" si="3"/>
        <v>517</v>
      </c>
      <c r="E50" s="61">
        <f t="shared" si="4"/>
        <v>246</v>
      </c>
      <c r="F50" s="61">
        <f t="shared" si="5"/>
        <v>271</v>
      </c>
      <c r="G50" s="58">
        <f>H50+I50</f>
        <v>178</v>
      </c>
      <c r="H50" s="59">
        <v>86</v>
      </c>
      <c r="I50" s="60">
        <v>92</v>
      </c>
      <c r="J50" s="59">
        <f>K50+L50</f>
        <v>171</v>
      </c>
      <c r="K50" s="59">
        <v>76</v>
      </c>
      <c r="L50" s="59">
        <v>95</v>
      </c>
      <c r="M50" s="58">
        <f>N50+O50</f>
        <v>168</v>
      </c>
      <c r="N50" s="59">
        <v>84</v>
      </c>
      <c r="O50" s="59">
        <v>84</v>
      </c>
      <c r="P50" s="30"/>
      <c r="Q50" s="30"/>
      <c r="R50" s="30"/>
      <c r="S50" s="30"/>
      <c r="T50" s="30"/>
      <c r="U50" s="30"/>
      <c r="V50" s="30"/>
      <c r="W50" s="30"/>
      <c r="X50" s="30"/>
      <c r="Y50" s="32"/>
      <c r="Z50" s="32"/>
      <c r="AA50" s="32"/>
      <c r="AB50" s="32"/>
      <c r="AC50" s="32"/>
      <c r="AD50" s="32"/>
      <c r="AE50" s="32"/>
      <c r="AF50" s="32"/>
      <c r="AG50" s="32"/>
      <c r="AH50" s="32"/>
    </row>
    <row r="51" spans="2:34" s="9" customFormat="1" ht="15.75" customHeight="1">
      <c r="B51" s="39"/>
      <c r="C51" s="92" t="s">
        <v>23</v>
      </c>
      <c r="D51" s="87">
        <f t="shared" si="3"/>
        <v>511</v>
      </c>
      <c r="E51" s="86">
        <f t="shared" si="4"/>
        <v>244</v>
      </c>
      <c r="F51" s="86">
        <f t="shared" si="5"/>
        <v>267</v>
      </c>
      <c r="G51" s="58">
        <f>H51+I51</f>
        <v>161</v>
      </c>
      <c r="H51" s="83">
        <v>82</v>
      </c>
      <c r="I51" s="60">
        <v>79</v>
      </c>
      <c r="J51" s="83">
        <f>K51+L51</f>
        <v>179</v>
      </c>
      <c r="K51" s="83">
        <v>86</v>
      </c>
      <c r="L51" s="83">
        <v>93</v>
      </c>
      <c r="M51" s="58">
        <f>N51+O51</f>
        <v>171</v>
      </c>
      <c r="N51" s="83">
        <v>76</v>
      </c>
      <c r="O51" s="83">
        <v>95</v>
      </c>
      <c r="P51" s="30"/>
      <c r="Q51" s="30"/>
      <c r="R51" s="30"/>
      <c r="S51" s="30"/>
      <c r="T51" s="30"/>
      <c r="U51" s="30"/>
      <c r="V51" s="30"/>
      <c r="W51" s="30"/>
      <c r="X51" s="30"/>
      <c r="Y51" s="32"/>
      <c r="Z51" s="32"/>
      <c r="AA51" s="32"/>
      <c r="AB51" s="32"/>
      <c r="AC51" s="32"/>
      <c r="AD51" s="32"/>
      <c r="AE51" s="32"/>
      <c r="AF51" s="32"/>
      <c r="AG51" s="32"/>
      <c r="AH51" s="32"/>
    </row>
    <row r="52" spans="2:34" s="9" customFormat="1" ht="15.75" customHeight="1">
      <c r="B52" s="39"/>
      <c r="C52" s="99" t="s">
        <v>26</v>
      </c>
      <c r="D52" s="95">
        <f t="shared" si="3"/>
        <v>509</v>
      </c>
      <c r="E52" s="94">
        <f t="shared" si="4"/>
        <v>260</v>
      </c>
      <c r="F52" s="94">
        <f t="shared" si="5"/>
        <v>249</v>
      </c>
      <c r="G52" s="58">
        <f>H52+I52</f>
        <v>168</v>
      </c>
      <c r="H52" s="103">
        <v>92</v>
      </c>
      <c r="I52" s="60">
        <v>76</v>
      </c>
      <c r="J52" s="103">
        <f>K52+L52</f>
        <v>161</v>
      </c>
      <c r="K52" s="103">
        <v>80</v>
      </c>
      <c r="L52" s="103">
        <v>81</v>
      </c>
      <c r="M52" s="58">
        <f>N52+O52</f>
        <v>180</v>
      </c>
      <c r="N52" s="103">
        <v>88</v>
      </c>
      <c r="O52" s="103">
        <v>92</v>
      </c>
      <c r="P52" s="30"/>
      <c r="Q52" s="30"/>
      <c r="R52" s="30"/>
      <c r="S52" s="30"/>
      <c r="T52" s="30"/>
      <c r="U52" s="30"/>
      <c r="V52" s="30"/>
      <c r="W52" s="30"/>
      <c r="X52" s="30"/>
      <c r="Y52" s="32"/>
      <c r="Z52" s="32"/>
      <c r="AA52" s="32"/>
      <c r="AB52" s="32"/>
      <c r="AC52" s="32"/>
      <c r="AD52" s="32"/>
      <c r="AE52" s="32"/>
      <c r="AF52" s="32"/>
      <c r="AG52" s="32"/>
      <c r="AH52" s="32"/>
    </row>
    <row r="53" spans="2:34" s="9" customFormat="1" ht="15.75" customHeight="1" thickBot="1">
      <c r="B53" s="39"/>
      <c r="C53" s="109"/>
      <c r="D53" s="72"/>
      <c r="E53" s="73"/>
      <c r="F53" s="73"/>
      <c r="G53" s="74"/>
      <c r="H53" s="107"/>
      <c r="I53" s="75"/>
      <c r="J53" s="107"/>
      <c r="K53" s="107"/>
      <c r="L53" s="107"/>
      <c r="M53" s="74"/>
      <c r="N53" s="107"/>
      <c r="O53" s="107"/>
      <c r="P53" s="31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</row>
    <row r="54" spans="2:34" ht="15.75" customHeight="1" thickTop="1">
      <c r="B54" s="12"/>
      <c r="C54" s="10"/>
      <c r="D54" s="17"/>
      <c r="E54" s="17"/>
      <c r="F54" s="17"/>
      <c r="G54" s="3"/>
      <c r="H54" s="3"/>
      <c r="I54" s="3"/>
      <c r="J54" s="3"/>
      <c r="K54" s="3"/>
      <c r="L54" s="3"/>
      <c r="M54" s="138" t="s">
        <v>7</v>
      </c>
      <c r="N54" s="138"/>
      <c r="O54" s="138"/>
    </row>
  </sheetData>
  <mergeCells count="29">
    <mergeCell ref="C15:O15"/>
    <mergeCell ref="C17:D17"/>
    <mergeCell ref="B18:C19"/>
    <mergeCell ref="D18:F18"/>
    <mergeCell ref="G18:I18"/>
    <mergeCell ref="J18:L18"/>
    <mergeCell ref="M18:O18"/>
    <mergeCell ref="M17:O17"/>
    <mergeCell ref="M54:O54"/>
    <mergeCell ref="V44:X44"/>
    <mergeCell ref="C30:C31"/>
    <mergeCell ref="G43:I43"/>
    <mergeCell ref="J43:L43"/>
    <mergeCell ref="M43:O43"/>
    <mergeCell ref="D30:F30"/>
    <mergeCell ref="G30:I30"/>
    <mergeCell ref="J30:L30"/>
    <mergeCell ref="C42:D42"/>
    <mergeCell ref="B43:C44"/>
    <mergeCell ref="D43:F43"/>
    <mergeCell ref="M42:O42"/>
    <mergeCell ref="M4:O4"/>
    <mergeCell ref="G4:I4"/>
    <mergeCell ref="M3:O3"/>
    <mergeCell ref="C3:D3"/>
    <mergeCell ref="I3:L3"/>
    <mergeCell ref="B4:C5"/>
    <mergeCell ref="D4:F4"/>
    <mergeCell ref="J4:L4"/>
  </mergeCells>
  <phoneticPr fontId="1"/>
  <pageMargins left="0.51181102362204722" right="0.51181102362204722" top="0.55118110236220474" bottom="0.55118110236220474" header="0.31496062992125984" footer="0.31496062992125984"/>
  <pageSetup paperSize="9" firstPageNumber="38" orientation="portrait" useFirstPageNumber="1" r:id="rId1"/>
  <headerFooter>
    <oddFooter>&amp;C&amp;"HGPｺﾞｼｯｸM,ﾒﾃﾞｨｳﾑ"&amp;10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Z</vt:lpstr>
      <vt:lpstr>Z!Print_Area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2022-08-25T05:28:34Z</cp:lastPrinted>
  <dcterms:created xsi:type="dcterms:W3CDTF">2018-01-30T04:18:58Z</dcterms:created>
  <dcterms:modified xsi:type="dcterms:W3CDTF">2022-08-25T05:54:47Z</dcterms:modified>
</cp:coreProperties>
</file>